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20730" windowHeight="9195" tabRatio="802" activeTab="0"/>
  </bookViews>
  <sheets>
    <sheet name="2nd meritl list" sheetId="1" r:id="rId1"/>
  </sheets>
  <definedNames/>
  <calcPr fullCalcOnLoad="1"/>
</workbook>
</file>

<file path=xl/sharedStrings.xml><?xml version="1.0" encoding="utf-8"?>
<sst xmlns="http://schemas.openxmlformats.org/spreadsheetml/2006/main" count="140" uniqueCount="91">
  <si>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</si>
  <si>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</si>
  <si>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</si>
  <si>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</si>
  <si>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</si>
  <si>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</si>
  <si>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</si>
  <si>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</si>
  <si>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</si>
  <si>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</si>
  <si>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</si>
  <si>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</si>
  <si>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</si>
  <si>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</si>
  <si>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</si>
  <si>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</si>
  <si>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</si>
  <si>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</si>
  <si>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</si>
  <si>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</si>
  <si>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Date of Birth
 (M/D/Y)</t>
  </si>
  <si>
    <t>s#</t>
  </si>
  <si>
    <t>MI</t>
  </si>
  <si>
    <t>M</t>
  </si>
  <si>
    <t>Abdul nasir</t>
  </si>
  <si>
    <t>Mujeb ur rehman</t>
  </si>
  <si>
    <t>FATA(SWA)</t>
  </si>
  <si>
    <t>LAKKI MARWAT</t>
  </si>
  <si>
    <t>PESHAWAR</t>
  </si>
  <si>
    <t>NOWSHERA</t>
  </si>
  <si>
    <t>ABDULLAH</t>
  </si>
  <si>
    <t>FATA</t>
  </si>
  <si>
    <t>MARDAN</t>
  </si>
  <si>
    <t>KARAK</t>
  </si>
  <si>
    <t>30-3-2001</t>
  </si>
  <si>
    <t>ABID KHAN</t>
  </si>
  <si>
    <t>SARBALI KHAN</t>
  </si>
  <si>
    <t>SWAT</t>
  </si>
  <si>
    <t>DIR LOWER</t>
  </si>
  <si>
    <t>BUNER</t>
  </si>
  <si>
    <t>NWA</t>
  </si>
  <si>
    <t>SHAH FAHAD</t>
  </si>
  <si>
    <t>AZIM ULLAH</t>
  </si>
  <si>
    <t>FR PEHSAWAR</t>
  </si>
  <si>
    <t>FR BANNU</t>
  </si>
  <si>
    <t>MUHAMMAD ATIF</t>
  </si>
  <si>
    <t>BEHRAM SHAH</t>
  </si>
  <si>
    <t>14-6-1998</t>
  </si>
  <si>
    <t>ASGHAR KHAN</t>
  </si>
  <si>
    <t>ALLAH DAD KHAN</t>
  </si>
  <si>
    <t>MUHAMMAD IRSHAD</t>
  </si>
  <si>
    <t>AURAKZAI AGENCY</t>
  </si>
  <si>
    <t>SWA</t>
  </si>
  <si>
    <t>QAISER ALI</t>
  </si>
  <si>
    <t>MUHAMMAD RASHED</t>
  </si>
  <si>
    <t>SHABIR AHMAD</t>
  </si>
  <si>
    <t>GHANI KHAN</t>
  </si>
  <si>
    <t>31-7-2000</t>
  </si>
  <si>
    <t>MUHAMMAD AAMIR KHAN</t>
  </si>
  <si>
    <t>MUHAMMAD KHURSHID KHAN</t>
  </si>
  <si>
    <t>SHAH NAWAZ</t>
  </si>
  <si>
    <t>SHAMS UL HAQ</t>
  </si>
  <si>
    <t xml:space="preserve">TAYAB </t>
  </si>
  <si>
    <t>GUL SHER KHAN</t>
  </si>
  <si>
    <t>IJAZ UL HAQ</t>
  </si>
  <si>
    <t>BARKAT KHAN</t>
  </si>
  <si>
    <t>RAFIULLAH</t>
  </si>
  <si>
    <t>20-8-1999</t>
  </si>
  <si>
    <t>AHMAD ULLAH</t>
  </si>
  <si>
    <t>AWAL KHAN</t>
  </si>
  <si>
    <t>TANVEER UL HAQ</t>
  </si>
  <si>
    <t>GUL DARAZ KHAN</t>
  </si>
  <si>
    <t>SYED ATTA UR RAZA</t>
  </si>
  <si>
    <t>SYED MUHAMMAD ANEES</t>
  </si>
  <si>
    <t>24-1-1998</t>
  </si>
  <si>
    <t>INAYAT UL HAQ</t>
  </si>
  <si>
    <t>HAMEED UL HAQ</t>
  </si>
  <si>
    <t>MANSOOR BADSHAH</t>
  </si>
  <si>
    <t>NOOR BADSHAH</t>
  </si>
  <si>
    <t>15-4-1997</t>
  </si>
  <si>
    <t>ASAD ISLAM</t>
  </si>
  <si>
    <t>MUHAMMAD ISLAM</t>
  </si>
  <si>
    <t>HIKMAT ULLAH</t>
  </si>
  <si>
    <t>27-3-1999</t>
  </si>
  <si>
    <t xml:space="preserve">REMARKS </t>
  </si>
  <si>
    <t>NAVEED MUHAMMAD</t>
  </si>
  <si>
    <t>HUSAN MUHAMMAD</t>
  </si>
  <si>
    <t>15-3-1998</t>
  </si>
  <si>
    <t>Selected</t>
  </si>
  <si>
    <t xml:space="preserve"> All the selected candidates are here by directed to submit  their  Admission fee Rs.39800/- on or before 18-10-2018, positively. </t>
  </si>
  <si>
    <t>2ND MERIT LIST FOR BS PARAMEDICS FALL ,2018 ( MLT)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</si>
</sst>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dd/mm/yyyy"/>
    <numFmt numFmtId="166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horizontal="left" vertical="center" textRotation="90" wrapText="1"/>
    </xf>
    <xf numFmtId="0" fontId="18" fillId="33" borderId="10" xfId="0" applyFont="1" applyFill="1" applyBorder="1" applyAlignment="1">
      <alignment horizontal="left" vertical="center" textRotation="90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Border="1" applyAlignment="1">
      <alignment/>
    </xf>
    <xf numFmtId="0" fontId="18" fillId="33" borderId="0" xfId="0" applyFont="1" applyFill="1" applyAlignment="1">
      <alignment/>
    </xf>
    <xf numFmtId="14" fontId="18" fillId="33" borderId="10" xfId="0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0" fontId="18" fillId="34" borderId="0" xfId="0" applyFont="1" applyFill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 wrapText="1"/>
    </xf>
    <xf numFmtId="0" fontId="24" fillId="33" borderId="0" xfId="0" applyFont="1" applyFill="1" applyAlignment="1">
      <alignment wrapText="1"/>
    </xf>
    <xf numFmtId="0" fontId="27" fillId="33" borderId="0" xfId="0" applyFont="1" applyFill="1" applyAlignment="1">
      <alignment horizontal="center"/>
    </xf>
    <xf numFmtId="0" fontId="28" fillId="33" borderId="0" xfId="0" applyFont="1" applyFill="1" applyAlignment="1">
      <alignment horizontal="left" wrapText="1"/>
    </xf>
    <xf numFmtId="0" fontId="46" fillId="0" borderId="0" xfId="0" applyFont="1" applyAlignment="1">
      <alignment horizontal="left"/>
    </xf>
    <xf numFmtId="0" fontId="18" fillId="33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4"/>
  <sheetViews>
    <sheetView tabSelected="1" zoomScalePageLayoutView="0" workbookViewId="0" topLeftCell="A1">
      <selection activeCell="X5" sqref="X5"/>
    </sheetView>
  </sheetViews>
  <sheetFormatPr defaultColWidth="9.140625" defaultRowHeight="15"/>
  <cols>
    <col min="1" max="1" width="4.57421875" style="4" bestFit="1" customWidth="1"/>
    <col min="2" max="2" width="22.140625" style="4" bestFit="1" customWidth="1"/>
    <col min="3" max="3" width="25.57421875" style="4" bestFit="1" customWidth="1"/>
    <col min="4" max="4" width="3.00390625" style="4" bestFit="1" customWidth="1"/>
    <col min="5" max="5" width="9.421875" style="7" bestFit="1" customWidth="1"/>
    <col min="6" max="6" width="14.7109375" style="4" bestFit="1" customWidth="1"/>
    <col min="7" max="8" width="4.57421875" style="4" bestFit="1" customWidth="1"/>
    <col min="9" max="9" width="5.421875" style="4" bestFit="1" customWidth="1"/>
    <col min="10" max="10" width="5.8515625" style="4" bestFit="1" customWidth="1"/>
    <col min="11" max="12" width="5.140625" style="4" bestFit="1" customWidth="1"/>
    <col min="13" max="13" width="5.421875" style="4" bestFit="1" customWidth="1"/>
    <col min="14" max="14" width="4.57421875" style="4" bestFit="1" customWidth="1"/>
    <col min="15" max="15" width="4.8515625" style="4" bestFit="1" customWidth="1"/>
    <col min="16" max="16" width="4.57421875" style="4" bestFit="1" customWidth="1"/>
    <col min="17" max="17" width="3.7109375" style="4" bestFit="1" customWidth="1"/>
    <col min="18" max="18" width="7.140625" style="4" bestFit="1" customWidth="1"/>
    <col min="19" max="19" width="4.7109375" style="4" bestFit="1" customWidth="1"/>
    <col min="20" max="20" width="4.8515625" style="4" bestFit="1" customWidth="1"/>
    <col min="21" max="21" width="7.140625" style="32" bestFit="1" customWidth="1"/>
    <col min="22" max="22" width="7.140625" style="4" bestFit="1" customWidth="1"/>
    <col min="23" max="23" width="4.28125" style="32" customWidth="1"/>
    <col min="24" max="24" width="37.421875" style="4" customWidth="1"/>
    <col min="25" max="16384" width="9.140625" style="4" customWidth="1"/>
  </cols>
  <sheetData>
    <row r="1" spans="3:43" s="16" customFormat="1" ht="18.75" customHeight="1">
      <c r="C1" s="24" t="s">
        <v>90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U1" s="27"/>
      <c r="W1" s="27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1"/>
      <c r="AM1" s="21"/>
      <c r="AN1" s="21"/>
      <c r="AO1" s="21"/>
      <c r="AP1" s="21"/>
      <c r="AQ1" s="21"/>
    </row>
    <row r="2" spans="1:25" s="23" customFormat="1" ht="26.25" customHeight="1">
      <c r="A2" s="25" t="s">
        <v>89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2"/>
    </row>
    <row r="3" spans="1:37" s="9" customFormat="1" ht="17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24" ht="77.25">
      <c r="A4" s="1" t="s">
        <v>21</v>
      </c>
      <c r="B4" s="2" t="s">
        <v>0</v>
      </c>
      <c r="C4" s="3" t="s">
        <v>1</v>
      </c>
      <c r="D4" s="2" t="s">
        <v>2</v>
      </c>
      <c r="E4" s="2" t="s">
        <v>20</v>
      </c>
      <c r="F4" s="2" t="s">
        <v>3</v>
      </c>
      <c r="G4" s="1" t="s">
        <v>4</v>
      </c>
      <c r="H4" s="1" t="s">
        <v>5</v>
      </c>
      <c r="I4" s="1" t="s">
        <v>9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12</v>
      </c>
      <c r="Q4" s="1" t="s">
        <v>13</v>
      </c>
      <c r="R4" s="1" t="s">
        <v>14</v>
      </c>
      <c r="S4" s="1" t="s">
        <v>15</v>
      </c>
      <c r="T4" s="1" t="s">
        <v>16</v>
      </c>
      <c r="U4" s="1" t="s">
        <v>17</v>
      </c>
      <c r="V4" s="1" t="s">
        <v>18</v>
      </c>
      <c r="W4" s="1" t="s">
        <v>19</v>
      </c>
      <c r="X4" s="1" t="s">
        <v>84</v>
      </c>
    </row>
    <row r="5" spans="1:24" s="19" customFormat="1" ht="18" customHeight="1">
      <c r="A5" s="28">
        <v>1</v>
      </c>
      <c r="B5" s="33" t="s">
        <v>72</v>
      </c>
      <c r="C5" s="33" t="s">
        <v>73</v>
      </c>
      <c r="D5" s="33" t="s">
        <v>23</v>
      </c>
      <c r="E5" s="18" t="s">
        <v>74</v>
      </c>
      <c r="F5" s="33" t="s">
        <v>51</v>
      </c>
      <c r="G5" s="33">
        <v>798</v>
      </c>
      <c r="H5" s="34">
        <v>1100</v>
      </c>
      <c r="I5" s="34">
        <v>2014</v>
      </c>
      <c r="J5" s="35">
        <f aca="true" t="shared" si="0" ref="J5:J24">(G5/H5)*100</f>
        <v>72.54545454545455</v>
      </c>
      <c r="K5" s="33">
        <v>917</v>
      </c>
      <c r="L5" s="34">
        <v>1100</v>
      </c>
      <c r="M5" s="34">
        <v>2018</v>
      </c>
      <c r="N5" s="34">
        <f aca="true" t="shared" si="1" ref="N5:N24">IF(W5="MI",K5-10,K5)</f>
        <v>907</v>
      </c>
      <c r="O5" s="35">
        <f aca="true" t="shared" si="2" ref="O5:O24">(N5/L5)*100</f>
        <v>82.45454545454545</v>
      </c>
      <c r="P5" s="28">
        <v>328</v>
      </c>
      <c r="Q5" s="28">
        <v>800</v>
      </c>
      <c r="R5" s="35">
        <f aca="true" t="shared" si="3" ref="R5:R24">(P5/Q5)*100</f>
        <v>41</v>
      </c>
      <c r="S5" s="35">
        <f aca="true" t="shared" si="4" ref="S5:S24">(J5*0.1)</f>
        <v>7.254545454545455</v>
      </c>
      <c r="T5" s="35">
        <f aca="true" t="shared" si="5" ref="T5:T24">(O5*0.5)</f>
        <v>41.22727272727273</v>
      </c>
      <c r="U5" s="34">
        <f aca="true" t="shared" si="6" ref="U5:U24">P5*40/Q5</f>
        <v>16.4</v>
      </c>
      <c r="V5" s="35">
        <f aca="true" t="shared" si="7" ref="V5:V24">(S5+T5+U5)</f>
        <v>64.88181818181818</v>
      </c>
      <c r="W5" s="28" t="s">
        <v>22</v>
      </c>
      <c r="X5" s="33" t="s">
        <v>88</v>
      </c>
    </row>
    <row r="6" spans="1:24" s="19" customFormat="1" ht="18" customHeight="1">
      <c r="A6" s="28">
        <v>2</v>
      </c>
      <c r="B6" s="33" t="s">
        <v>75</v>
      </c>
      <c r="C6" s="33" t="s">
        <v>76</v>
      </c>
      <c r="D6" s="33" t="s">
        <v>23</v>
      </c>
      <c r="E6" s="17">
        <v>36172</v>
      </c>
      <c r="F6" s="33" t="s">
        <v>38</v>
      </c>
      <c r="G6" s="33">
        <v>849</v>
      </c>
      <c r="H6" s="34">
        <v>1100</v>
      </c>
      <c r="I6" s="34">
        <v>2015</v>
      </c>
      <c r="J6" s="35">
        <f t="shared" si="0"/>
        <v>77.18181818181819</v>
      </c>
      <c r="K6" s="33">
        <v>890</v>
      </c>
      <c r="L6" s="34">
        <v>1100</v>
      </c>
      <c r="M6" s="34">
        <v>2017</v>
      </c>
      <c r="N6" s="34">
        <f t="shared" si="1"/>
        <v>890</v>
      </c>
      <c r="O6" s="35">
        <f t="shared" si="2"/>
        <v>80.9090909090909</v>
      </c>
      <c r="P6" s="28">
        <v>332</v>
      </c>
      <c r="Q6" s="28">
        <v>800</v>
      </c>
      <c r="R6" s="35">
        <f t="shared" si="3"/>
        <v>41.5</v>
      </c>
      <c r="S6" s="35">
        <f t="shared" si="4"/>
        <v>7.718181818181819</v>
      </c>
      <c r="T6" s="35">
        <f t="shared" si="5"/>
        <v>40.45454545454545</v>
      </c>
      <c r="U6" s="34">
        <f t="shared" si="6"/>
        <v>16.6</v>
      </c>
      <c r="V6" s="35">
        <f t="shared" si="7"/>
        <v>64.77272727272728</v>
      </c>
      <c r="W6" s="28">
        <v>0</v>
      </c>
      <c r="X6" s="33" t="s">
        <v>88</v>
      </c>
    </row>
    <row r="7" spans="1:24" s="19" customFormat="1" ht="18" customHeight="1">
      <c r="A7" s="28">
        <v>3</v>
      </c>
      <c r="B7" s="33" t="s">
        <v>85</v>
      </c>
      <c r="C7" s="33" t="s">
        <v>86</v>
      </c>
      <c r="D7" s="33" t="s">
        <v>23</v>
      </c>
      <c r="E7" s="18" t="s">
        <v>87</v>
      </c>
      <c r="F7" s="33" t="s">
        <v>39</v>
      </c>
      <c r="G7" s="33">
        <v>973</v>
      </c>
      <c r="H7" s="33">
        <v>1100</v>
      </c>
      <c r="I7" s="33">
        <v>2014</v>
      </c>
      <c r="J7" s="33">
        <f t="shared" si="0"/>
        <v>88.45454545454545</v>
      </c>
      <c r="K7" s="33">
        <v>885</v>
      </c>
      <c r="L7" s="33">
        <v>1100</v>
      </c>
      <c r="M7" s="33">
        <v>2016</v>
      </c>
      <c r="N7" s="34">
        <f t="shared" si="1"/>
        <v>885</v>
      </c>
      <c r="O7" s="35">
        <f t="shared" si="2"/>
        <v>80.45454545454545</v>
      </c>
      <c r="P7" s="28">
        <v>313</v>
      </c>
      <c r="Q7" s="33">
        <v>800</v>
      </c>
      <c r="R7" s="33">
        <f t="shared" si="3"/>
        <v>39.125</v>
      </c>
      <c r="S7" s="33">
        <f t="shared" si="4"/>
        <v>8.845454545454546</v>
      </c>
      <c r="T7" s="35">
        <f t="shared" si="5"/>
        <v>40.22727272727273</v>
      </c>
      <c r="U7" s="28">
        <f t="shared" si="6"/>
        <v>15.65</v>
      </c>
      <c r="V7" s="35">
        <f t="shared" si="7"/>
        <v>64.72272727272727</v>
      </c>
      <c r="W7" s="28">
        <v>0</v>
      </c>
      <c r="X7" s="33" t="s">
        <v>88</v>
      </c>
    </row>
    <row r="8" spans="1:24" s="19" customFormat="1" ht="18" customHeight="1">
      <c r="A8" s="28">
        <v>4</v>
      </c>
      <c r="B8" s="33" t="s">
        <v>60</v>
      </c>
      <c r="C8" s="33" t="s">
        <v>61</v>
      </c>
      <c r="D8" s="33" t="s">
        <v>23</v>
      </c>
      <c r="E8" s="17">
        <v>36195</v>
      </c>
      <c r="F8" s="36" t="s">
        <v>32</v>
      </c>
      <c r="G8" s="33">
        <v>930</v>
      </c>
      <c r="H8" s="34">
        <v>1100</v>
      </c>
      <c r="I8" s="34">
        <v>2015</v>
      </c>
      <c r="J8" s="35">
        <f t="shared" si="0"/>
        <v>84.54545454545455</v>
      </c>
      <c r="K8" s="33">
        <v>869</v>
      </c>
      <c r="L8" s="34">
        <v>1100</v>
      </c>
      <c r="M8" s="34">
        <v>2017</v>
      </c>
      <c r="N8" s="34">
        <f t="shared" si="1"/>
        <v>869</v>
      </c>
      <c r="O8" s="35">
        <f t="shared" si="2"/>
        <v>79</v>
      </c>
      <c r="P8" s="28">
        <v>332</v>
      </c>
      <c r="Q8" s="28">
        <v>800</v>
      </c>
      <c r="R8" s="35">
        <f t="shared" si="3"/>
        <v>41.5</v>
      </c>
      <c r="S8" s="35">
        <f t="shared" si="4"/>
        <v>8.454545454545455</v>
      </c>
      <c r="T8" s="35">
        <f t="shared" si="5"/>
        <v>39.5</v>
      </c>
      <c r="U8" s="34">
        <f t="shared" si="6"/>
        <v>16.6</v>
      </c>
      <c r="V8" s="35">
        <f t="shared" si="7"/>
        <v>64.55454545454546</v>
      </c>
      <c r="W8" s="28">
        <v>0</v>
      </c>
      <c r="X8" s="33" t="s">
        <v>88</v>
      </c>
    </row>
    <row r="9" spans="1:24" s="19" customFormat="1" ht="18" customHeight="1">
      <c r="A9" s="28">
        <v>5</v>
      </c>
      <c r="B9" s="33" t="s">
        <v>62</v>
      </c>
      <c r="C9" s="33" t="s">
        <v>63</v>
      </c>
      <c r="D9" s="33" t="s">
        <v>23</v>
      </c>
      <c r="E9" s="17">
        <v>36407</v>
      </c>
      <c r="F9" s="36" t="s">
        <v>29</v>
      </c>
      <c r="G9" s="33">
        <v>885</v>
      </c>
      <c r="H9" s="34">
        <v>1100</v>
      </c>
      <c r="I9" s="34">
        <v>2015</v>
      </c>
      <c r="J9" s="35">
        <f t="shared" si="0"/>
        <v>80.45454545454545</v>
      </c>
      <c r="K9" s="33">
        <v>918</v>
      </c>
      <c r="L9" s="34">
        <v>1100</v>
      </c>
      <c r="M9" s="34">
        <v>2017</v>
      </c>
      <c r="N9" s="34">
        <f t="shared" si="1"/>
        <v>918</v>
      </c>
      <c r="O9" s="35">
        <f t="shared" si="2"/>
        <v>83.45454545454545</v>
      </c>
      <c r="P9" s="28">
        <v>293</v>
      </c>
      <c r="Q9" s="28">
        <v>800</v>
      </c>
      <c r="R9" s="35">
        <f t="shared" si="3"/>
        <v>36.625</v>
      </c>
      <c r="S9" s="35">
        <f t="shared" si="4"/>
        <v>8.045454545454545</v>
      </c>
      <c r="T9" s="35">
        <f t="shared" si="5"/>
        <v>41.72727272727273</v>
      </c>
      <c r="U9" s="34">
        <f t="shared" si="6"/>
        <v>14.65</v>
      </c>
      <c r="V9" s="35">
        <f t="shared" si="7"/>
        <v>64.42272727272727</v>
      </c>
      <c r="W9" s="28">
        <v>0</v>
      </c>
      <c r="X9" s="33" t="s">
        <v>88</v>
      </c>
    </row>
    <row r="10" spans="1:24" s="19" customFormat="1" ht="18" customHeight="1">
      <c r="A10" s="28">
        <v>6</v>
      </c>
      <c r="B10" s="33" t="s">
        <v>35</v>
      </c>
      <c r="C10" s="33" t="s">
        <v>36</v>
      </c>
      <c r="D10" s="36" t="s">
        <v>23</v>
      </c>
      <c r="E10" s="17">
        <v>36231</v>
      </c>
      <c r="F10" s="36" t="s">
        <v>37</v>
      </c>
      <c r="G10" s="33">
        <v>875</v>
      </c>
      <c r="H10" s="34">
        <v>1100</v>
      </c>
      <c r="I10" s="34">
        <v>2015</v>
      </c>
      <c r="J10" s="35">
        <f t="shared" si="0"/>
        <v>79.54545454545455</v>
      </c>
      <c r="K10" s="33">
        <v>855</v>
      </c>
      <c r="L10" s="34">
        <v>1100</v>
      </c>
      <c r="M10" s="34">
        <v>2017</v>
      </c>
      <c r="N10" s="34">
        <f t="shared" si="1"/>
        <v>845</v>
      </c>
      <c r="O10" s="35">
        <f t="shared" si="2"/>
        <v>76.81818181818181</v>
      </c>
      <c r="P10" s="28">
        <v>354</v>
      </c>
      <c r="Q10" s="28">
        <v>800</v>
      </c>
      <c r="R10" s="35">
        <f t="shared" si="3"/>
        <v>44.25</v>
      </c>
      <c r="S10" s="35">
        <f t="shared" si="4"/>
        <v>7.954545454545455</v>
      </c>
      <c r="T10" s="35">
        <f t="shared" si="5"/>
        <v>38.40909090909091</v>
      </c>
      <c r="U10" s="34">
        <f t="shared" si="6"/>
        <v>17.7</v>
      </c>
      <c r="V10" s="35">
        <f t="shared" si="7"/>
        <v>64.06363636363636</v>
      </c>
      <c r="W10" s="28" t="s">
        <v>22</v>
      </c>
      <c r="X10" s="33" t="s">
        <v>88</v>
      </c>
    </row>
    <row r="11" spans="1:24" s="19" customFormat="1" ht="18" customHeight="1">
      <c r="A11" s="28">
        <v>7</v>
      </c>
      <c r="B11" s="33" t="s">
        <v>53</v>
      </c>
      <c r="C11" s="33" t="s">
        <v>54</v>
      </c>
      <c r="D11" s="33" t="s">
        <v>23</v>
      </c>
      <c r="E11" s="17">
        <v>36015</v>
      </c>
      <c r="F11" s="36" t="s">
        <v>27</v>
      </c>
      <c r="G11" s="33">
        <v>923</v>
      </c>
      <c r="H11" s="34">
        <v>1100</v>
      </c>
      <c r="I11" s="34">
        <v>2015</v>
      </c>
      <c r="J11" s="35">
        <f t="shared" si="0"/>
        <v>83.9090909090909</v>
      </c>
      <c r="K11" s="33">
        <v>857</v>
      </c>
      <c r="L11" s="34">
        <v>1100</v>
      </c>
      <c r="M11" s="34">
        <v>2016</v>
      </c>
      <c r="N11" s="34">
        <f t="shared" si="1"/>
        <v>847</v>
      </c>
      <c r="O11" s="35">
        <f t="shared" si="2"/>
        <v>77</v>
      </c>
      <c r="P11" s="28">
        <v>337</v>
      </c>
      <c r="Q11" s="28">
        <v>800</v>
      </c>
      <c r="R11" s="35">
        <f t="shared" si="3"/>
        <v>42.125</v>
      </c>
      <c r="S11" s="35">
        <f t="shared" si="4"/>
        <v>8.39090909090909</v>
      </c>
      <c r="T11" s="35">
        <f t="shared" si="5"/>
        <v>38.5</v>
      </c>
      <c r="U11" s="34">
        <f t="shared" si="6"/>
        <v>16.85</v>
      </c>
      <c r="V11" s="35">
        <f t="shared" si="7"/>
        <v>63.74090909090909</v>
      </c>
      <c r="W11" s="28" t="s">
        <v>22</v>
      </c>
      <c r="X11" s="33" t="s">
        <v>88</v>
      </c>
    </row>
    <row r="12" spans="1:24" s="19" customFormat="1" ht="18" customHeight="1">
      <c r="A12" s="28">
        <v>8</v>
      </c>
      <c r="B12" s="36" t="s">
        <v>45</v>
      </c>
      <c r="C12" s="36" t="s">
        <v>46</v>
      </c>
      <c r="D12" s="36" t="s">
        <v>23</v>
      </c>
      <c r="E12" s="17" t="s">
        <v>47</v>
      </c>
      <c r="F12" s="36" t="s">
        <v>43</v>
      </c>
      <c r="G12" s="33">
        <v>971</v>
      </c>
      <c r="H12" s="34">
        <v>1100</v>
      </c>
      <c r="I12" s="34">
        <v>2014</v>
      </c>
      <c r="J12" s="35">
        <f t="shared" si="0"/>
        <v>88.27272727272727</v>
      </c>
      <c r="K12" s="33">
        <v>882</v>
      </c>
      <c r="L12" s="34">
        <v>1100</v>
      </c>
      <c r="M12" s="34">
        <v>2016</v>
      </c>
      <c r="N12" s="34">
        <f t="shared" si="1"/>
        <v>882</v>
      </c>
      <c r="O12" s="35">
        <f t="shared" si="2"/>
        <v>80.18181818181817</v>
      </c>
      <c r="P12" s="28">
        <v>287</v>
      </c>
      <c r="Q12" s="28">
        <v>800</v>
      </c>
      <c r="R12" s="35">
        <f t="shared" si="3"/>
        <v>35.875</v>
      </c>
      <c r="S12" s="35">
        <f t="shared" si="4"/>
        <v>8.827272727272726</v>
      </c>
      <c r="T12" s="35">
        <f t="shared" si="5"/>
        <v>40.090909090909086</v>
      </c>
      <c r="U12" s="34">
        <f t="shared" si="6"/>
        <v>14.35</v>
      </c>
      <c r="V12" s="35">
        <f t="shared" si="7"/>
        <v>63.268181818181816</v>
      </c>
      <c r="W12" s="28">
        <v>0</v>
      </c>
      <c r="X12" s="33" t="s">
        <v>88</v>
      </c>
    </row>
    <row r="13" spans="1:24" s="19" customFormat="1" ht="18" customHeight="1">
      <c r="A13" s="28">
        <v>9</v>
      </c>
      <c r="B13" s="36" t="s">
        <v>82</v>
      </c>
      <c r="C13" s="36" t="s">
        <v>48</v>
      </c>
      <c r="D13" s="36" t="s">
        <v>23</v>
      </c>
      <c r="E13" s="17" t="s">
        <v>83</v>
      </c>
      <c r="F13" s="36" t="s">
        <v>33</v>
      </c>
      <c r="G13" s="33">
        <v>934</v>
      </c>
      <c r="H13" s="34">
        <v>1100</v>
      </c>
      <c r="I13" s="34">
        <v>2015</v>
      </c>
      <c r="J13" s="35">
        <f t="shared" si="0"/>
        <v>84.9090909090909</v>
      </c>
      <c r="K13" s="33">
        <v>912</v>
      </c>
      <c r="L13" s="34">
        <v>1100</v>
      </c>
      <c r="M13" s="34">
        <v>2017</v>
      </c>
      <c r="N13" s="34">
        <f t="shared" si="1"/>
        <v>912</v>
      </c>
      <c r="O13" s="35">
        <f t="shared" si="2"/>
        <v>82.9090909090909</v>
      </c>
      <c r="P13" s="28">
        <v>265</v>
      </c>
      <c r="Q13" s="28">
        <v>800</v>
      </c>
      <c r="R13" s="35">
        <f t="shared" si="3"/>
        <v>33.125</v>
      </c>
      <c r="S13" s="35">
        <f t="shared" si="4"/>
        <v>8.49090909090909</v>
      </c>
      <c r="T13" s="35">
        <f t="shared" si="5"/>
        <v>41.45454545454545</v>
      </c>
      <c r="U13" s="34">
        <f t="shared" si="6"/>
        <v>13.25</v>
      </c>
      <c r="V13" s="35">
        <f t="shared" si="7"/>
        <v>63.195454545454545</v>
      </c>
      <c r="W13" s="28">
        <v>0</v>
      </c>
      <c r="X13" s="33" t="s">
        <v>88</v>
      </c>
    </row>
    <row r="14" spans="1:24" s="19" customFormat="1" ht="18" customHeight="1">
      <c r="A14" s="28">
        <v>10</v>
      </c>
      <c r="B14" s="33" t="s">
        <v>80</v>
      </c>
      <c r="C14" s="33" t="s">
        <v>81</v>
      </c>
      <c r="D14" s="33" t="s">
        <v>23</v>
      </c>
      <c r="E14" s="17">
        <v>35830</v>
      </c>
      <c r="F14" s="33" t="s">
        <v>33</v>
      </c>
      <c r="G14" s="33">
        <v>907</v>
      </c>
      <c r="H14" s="34">
        <v>1100</v>
      </c>
      <c r="I14" s="34">
        <v>2014</v>
      </c>
      <c r="J14" s="35">
        <f t="shared" si="0"/>
        <v>82.45454545454545</v>
      </c>
      <c r="K14" s="33">
        <v>918</v>
      </c>
      <c r="L14" s="34">
        <v>1100</v>
      </c>
      <c r="M14" s="34">
        <v>2016</v>
      </c>
      <c r="N14" s="34">
        <f t="shared" si="1"/>
        <v>918</v>
      </c>
      <c r="O14" s="35">
        <f t="shared" si="2"/>
        <v>83.45454545454545</v>
      </c>
      <c r="P14" s="28">
        <v>259</v>
      </c>
      <c r="Q14" s="28">
        <v>800</v>
      </c>
      <c r="R14" s="35">
        <f t="shared" si="3"/>
        <v>32.375</v>
      </c>
      <c r="S14" s="35">
        <f t="shared" si="4"/>
        <v>8.245454545454546</v>
      </c>
      <c r="T14" s="35">
        <f t="shared" si="5"/>
        <v>41.72727272727273</v>
      </c>
      <c r="U14" s="34">
        <f t="shared" si="6"/>
        <v>12.95</v>
      </c>
      <c r="V14" s="35">
        <f t="shared" si="7"/>
        <v>62.92272727272727</v>
      </c>
      <c r="W14" s="28">
        <v>0</v>
      </c>
      <c r="X14" s="33" t="s">
        <v>88</v>
      </c>
    </row>
    <row r="15" spans="1:24" s="19" customFormat="1" ht="18" customHeight="1">
      <c r="A15" s="28">
        <v>11</v>
      </c>
      <c r="B15" s="33" t="s">
        <v>77</v>
      </c>
      <c r="C15" s="33" t="s">
        <v>78</v>
      </c>
      <c r="D15" s="33" t="s">
        <v>23</v>
      </c>
      <c r="E15" s="18" t="s">
        <v>79</v>
      </c>
      <c r="F15" s="33" t="s">
        <v>33</v>
      </c>
      <c r="G15" s="33">
        <v>655</v>
      </c>
      <c r="H15" s="34">
        <v>850</v>
      </c>
      <c r="I15" s="34">
        <v>2014</v>
      </c>
      <c r="J15" s="35">
        <f t="shared" si="0"/>
        <v>77.05882352941177</v>
      </c>
      <c r="K15" s="33">
        <v>880</v>
      </c>
      <c r="L15" s="34">
        <v>1100</v>
      </c>
      <c r="M15" s="34">
        <v>2017</v>
      </c>
      <c r="N15" s="34">
        <f t="shared" si="1"/>
        <v>870</v>
      </c>
      <c r="O15" s="35">
        <f t="shared" si="2"/>
        <v>79.0909090909091</v>
      </c>
      <c r="P15" s="28">
        <v>308</v>
      </c>
      <c r="Q15" s="28">
        <v>800</v>
      </c>
      <c r="R15" s="35">
        <f t="shared" si="3"/>
        <v>38.5</v>
      </c>
      <c r="S15" s="35">
        <f t="shared" si="4"/>
        <v>7.7058823529411775</v>
      </c>
      <c r="T15" s="35">
        <f t="shared" si="5"/>
        <v>39.54545454545455</v>
      </c>
      <c r="U15" s="34">
        <f t="shared" si="6"/>
        <v>15.4</v>
      </c>
      <c r="V15" s="35">
        <f t="shared" si="7"/>
        <v>62.65133689839572</v>
      </c>
      <c r="W15" s="28" t="s">
        <v>22</v>
      </c>
      <c r="X15" s="33" t="s">
        <v>88</v>
      </c>
    </row>
    <row r="16" spans="1:24" s="19" customFormat="1" ht="18" customHeight="1">
      <c r="A16" s="28">
        <v>12</v>
      </c>
      <c r="B16" s="33" t="s">
        <v>70</v>
      </c>
      <c r="C16" s="33" t="s">
        <v>71</v>
      </c>
      <c r="D16" s="33" t="s">
        <v>23</v>
      </c>
      <c r="E16" s="17">
        <v>36162</v>
      </c>
      <c r="F16" s="33" t="s">
        <v>40</v>
      </c>
      <c r="G16" s="33">
        <v>885</v>
      </c>
      <c r="H16" s="34">
        <v>1100</v>
      </c>
      <c r="I16" s="34">
        <v>2014</v>
      </c>
      <c r="J16" s="35">
        <f t="shared" si="0"/>
        <v>80.45454545454545</v>
      </c>
      <c r="K16" s="33">
        <v>874</v>
      </c>
      <c r="L16" s="34">
        <v>1100</v>
      </c>
      <c r="M16" s="34">
        <v>2016</v>
      </c>
      <c r="N16" s="34">
        <f t="shared" si="1"/>
        <v>874</v>
      </c>
      <c r="O16" s="35">
        <f t="shared" si="2"/>
        <v>79.45454545454545</v>
      </c>
      <c r="P16" s="28">
        <v>296</v>
      </c>
      <c r="Q16" s="28">
        <v>800</v>
      </c>
      <c r="R16" s="35">
        <f t="shared" si="3"/>
        <v>37</v>
      </c>
      <c r="S16" s="35">
        <f t="shared" si="4"/>
        <v>8.045454545454545</v>
      </c>
      <c r="T16" s="35">
        <f t="shared" si="5"/>
        <v>39.72727272727273</v>
      </c>
      <c r="U16" s="34">
        <f t="shared" si="6"/>
        <v>14.8</v>
      </c>
      <c r="V16" s="35">
        <f t="shared" si="7"/>
        <v>62.57272727272728</v>
      </c>
      <c r="W16" s="28">
        <v>0</v>
      </c>
      <c r="X16" s="33" t="s">
        <v>88</v>
      </c>
    </row>
    <row r="17" spans="1:24" s="19" customFormat="1" ht="18" customHeight="1">
      <c r="A17" s="28">
        <v>13</v>
      </c>
      <c r="B17" s="33" t="s">
        <v>64</v>
      </c>
      <c r="C17" s="33" t="s">
        <v>65</v>
      </c>
      <c r="D17" s="33" t="s">
        <v>23</v>
      </c>
      <c r="E17" s="17">
        <v>35615</v>
      </c>
      <c r="F17" s="36" t="s">
        <v>44</v>
      </c>
      <c r="G17" s="33">
        <v>877</v>
      </c>
      <c r="H17" s="34">
        <v>1100</v>
      </c>
      <c r="I17" s="34">
        <v>2014</v>
      </c>
      <c r="J17" s="35">
        <f t="shared" si="0"/>
        <v>79.72727272727272</v>
      </c>
      <c r="K17" s="33">
        <v>886</v>
      </c>
      <c r="L17" s="34">
        <v>1100</v>
      </c>
      <c r="M17" s="34">
        <v>2016</v>
      </c>
      <c r="N17" s="34">
        <f t="shared" si="1"/>
        <v>886</v>
      </c>
      <c r="O17" s="35">
        <f t="shared" si="2"/>
        <v>80.54545454545455</v>
      </c>
      <c r="P17" s="28">
        <v>281</v>
      </c>
      <c r="Q17" s="28">
        <v>800</v>
      </c>
      <c r="R17" s="35">
        <f t="shared" si="3"/>
        <v>35.125</v>
      </c>
      <c r="S17" s="35">
        <f t="shared" si="4"/>
        <v>7.972727272727273</v>
      </c>
      <c r="T17" s="35">
        <f t="shared" si="5"/>
        <v>40.27272727272727</v>
      </c>
      <c r="U17" s="34">
        <f t="shared" si="6"/>
        <v>14.05</v>
      </c>
      <c r="V17" s="35">
        <f t="shared" si="7"/>
        <v>62.29545454545455</v>
      </c>
      <c r="W17" s="28">
        <v>0</v>
      </c>
      <c r="X17" s="33" t="s">
        <v>88</v>
      </c>
    </row>
    <row r="18" spans="1:24" s="19" customFormat="1" ht="18" customHeight="1">
      <c r="A18" s="28">
        <v>14</v>
      </c>
      <c r="B18" s="36" t="s">
        <v>24</v>
      </c>
      <c r="C18" s="36" t="s">
        <v>25</v>
      </c>
      <c r="D18" s="36" t="s">
        <v>23</v>
      </c>
      <c r="E18" s="17">
        <v>35799</v>
      </c>
      <c r="F18" s="36" t="s">
        <v>26</v>
      </c>
      <c r="G18" s="33">
        <v>934</v>
      </c>
      <c r="H18" s="34">
        <v>1100</v>
      </c>
      <c r="I18" s="34">
        <v>2014</v>
      </c>
      <c r="J18" s="35">
        <f t="shared" si="0"/>
        <v>84.9090909090909</v>
      </c>
      <c r="K18" s="33">
        <v>885</v>
      </c>
      <c r="L18" s="34">
        <v>1100</v>
      </c>
      <c r="M18" s="34">
        <v>2016</v>
      </c>
      <c r="N18" s="34">
        <f t="shared" si="1"/>
        <v>885</v>
      </c>
      <c r="O18" s="35">
        <f t="shared" si="2"/>
        <v>80.45454545454545</v>
      </c>
      <c r="P18" s="28">
        <v>270</v>
      </c>
      <c r="Q18" s="28">
        <v>800</v>
      </c>
      <c r="R18" s="35">
        <f t="shared" si="3"/>
        <v>33.75</v>
      </c>
      <c r="S18" s="35">
        <f t="shared" si="4"/>
        <v>8.49090909090909</v>
      </c>
      <c r="T18" s="35">
        <f t="shared" si="5"/>
        <v>40.22727272727273</v>
      </c>
      <c r="U18" s="34">
        <f t="shared" si="6"/>
        <v>13.5</v>
      </c>
      <c r="V18" s="35">
        <f t="shared" si="7"/>
        <v>62.21818181818182</v>
      </c>
      <c r="W18" s="28">
        <v>0</v>
      </c>
      <c r="X18" s="33" t="s">
        <v>88</v>
      </c>
    </row>
    <row r="19" spans="1:24" s="19" customFormat="1" ht="18" customHeight="1">
      <c r="A19" s="28">
        <v>15</v>
      </c>
      <c r="B19" s="33" t="s">
        <v>66</v>
      </c>
      <c r="C19" s="33" t="s">
        <v>30</v>
      </c>
      <c r="D19" s="33" t="s">
        <v>23</v>
      </c>
      <c r="E19" s="18" t="s">
        <v>67</v>
      </c>
      <c r="F19" s="33" t="s">
        <v>38</v>
      </c>
      <c r="G19" s="33">
        <v>926</v>
      </c>
      <c r="H19" s="34">
        <v>1100</v>
      </c>
      <c r="I19" s="34">
        <v>2015</v>
      </c>
      <c r="J19" s="35">
        <f t="shared" si="0"/>
        <v>84.18181818181819</v>
      </c>
      <c r="K19" s="33">
        <v>843</v>
      </c>
      <c r="L19" s="34">
        <v>1100</v>
      </c>
      <c r="M19" s="34">
        <v>2017</v>
      </c>
      <c r="N19" s="34">
        <f t="shared" si="1"/>
        <v>833</v>
      </c>
      <c r="O19" s="35">
        <f t="shared" si="2"/>
        <v>75.72727272727273</v>
      </c>
      <c r="P19" s="28">
        <v>316</v>
      </c>
      <c r="Q19" s="28">
        <v>800</v>
      </c>
      <c r="R19" s="35">
        <f t="shared" si="3"/>
        <v>39.5</v>
      </c>
      <c r="S19" s="35">
        <f t="shared" si="4"/>
        <v>8.41818181818182</v>
      </c>
      <c r="T19" s="35">
        <f t="shared" si="5"/>
        <v>37.86363636363637</v>
      </c>
      <c r="U19" s="34">
        <f t="shared" si="6"/>
        <v>15.8</v>
      </c>
      <c r="V19" s="35">
        <f t="shared" si="7"/>
        <v>62.08181818181819</v>
      </c>
      <c r="W19" s="28" t="s">
        <v>22</v>
      </c>
      <c r="X19" s="33" t="s">
        <v>88</v>
      </c>
    </row>
    <row r="20" spans="1:24" s="19" customFormat="1" ht="18" customHeight="1">
      <c r="A20" s="28">
        <v>16</v>
      </c>
      <c r="B20" s="33" t="s">
        <v>41</v>
      </c>
      <c r="C20" s="33" t="s">
        <v>42</v>
      </c>
      <c r="D20" s="36" t="s">
        <v>23</v>
      </c>
      <c r="E20" s="17">
        <v>36527</v>
      </c>
      <c r="F20" s="36" t="s">
        <v>40</v>
      </c>
      <c r="G20" s="33">
        <v>929</v>
      </c>
      <c r="H20" s="34">
        <v>1100</v>
      </c>
      <c r="I20" s="34">
        <v>2015</v>
      </c>
      <c r="J20" s="35">
        <f t="shared" si="0"/>
        <v>84.45454545454545</v>
      </c>
      <c r="K20" s="33">
        <v>811</v>
      </c>
      <c r="L20" s="34">
        <v>1100</v>
      </c>
      <c r="M20" s="34">
        <v>2017</v>
      </c>
      <c r="N20" s="34">
        <f t="shared" si="1"/>
        <v>811</v>
      </c>
      <c r="O20" s="35">
        <f t="shared" si="2"/>
        <v>73.72727272727273</v>
      </c>
      <c r="P20" s="28">
        <v>332</v>
      </c>
      <c r="Q20" s="28">
        <v>800</v>
      </c>
      <c r="R20" s="35">
        <f t="shared" si="3"/>
        <v>41.5</v>
      </c>
      <c r="S20" s="35">
        <f t="shared" si="4"/>
        <v>8.445454545454545</v>
      </c>
      <c r="T20" s="35">
        <f t="shared" si="5"/>
        <v>36.86363636363637</v>
      </c>
      <c r="U20" s="34">
        <f t="shared" si="6"/>
        <v>16.6</v>
      </c>
      <c r="V20" s="35">
        <f t="shared" si="7"/>
        <v>61.909090909090914</v>
      </c>
      <c r="W20" s="28">
        <v>0</v>
      </c>
      <c r="X20" s="33" t="s">
        <v>88</v>
      </c>
    </row>
    <row r="21" spans="1:24" s="19" customFormat="1" ht="18" customHeight="1">
      <c r="A21" s="28">
        <v>17</v>
      </c>
      <c r="B21" s="33" t="s">
        <v>68</v>
      </c>
      <c r="C21" s="33" t="s">
        <v>69</v>
      </c>
      <c r="D21" s="33" t="s">
        <v>23</v>
      </c>
      <c r="E21" s="17">
        <v>36435</v>
      </c>
      <c r="F21" s="33" t="s">
        <v>52</v>
      </c>
      <c r="G21" s="33">
        <v>905</v>
      </c>
      <c r="H21" s="34">
        <v>1100</v>
      </c>
      <c r="I21" s="34">
        <v>2014</v>
      </c>
      <c r="J21" s="35">
        <f t="shared" si="0"/>
        <v>82.27272727272728</v>
      </c>
      <c r="K21" s="33">
        <v>846</v>
      </c>
      <c r="L21" s="34">
        <v>1100</v>
      </c>
      <c r="M21" s="34">
        <v>2016</v>
      </c>
      <c r="N21" s="34">
        <f t="shared" si="1"/>
        <v>836</v>
      </c>
      <c r="O21" s="35">
        <f t="shared" si="2"/>
        <v>76</v>
      </c>
      <c r="P21" s="28">
        <v>309</v>
      </c>
      <c r="Q21" s="28">
        <v>800</v>
      </c>
      <c r="R21" s="35">
        <f t="shared" si="3"/>
        <v>38.625</v>
      </c>
      <c r="S21" s="35">
        <f t="shared" si="4"/>
        <v>8.227272727272728</v>
      </c>
      <c r="T21" s="35">
        <f t="shared" si="5"/>
        <v>38</v>
      </c>
      <c r="U21" s="34">
        <f t="shared" si="6"/>
        <v>15.45</v>
      </c>
      <c r="V21" s="35">
        <f t="shared" si="7"/>
        <v>61.67727272727272</v>
      </c>
      <c r="W21" s="28" t="s">
        <v>22</v>
      </c>
      <c r="X21" s="33" t="s">
        <v>88</v>
      </c>
    </row>
    <row r="22" spans="1:24" s="19" customFormat="1" ht="18" customHeight="1">
      <c r="A22" s="28">
        <v>18</v>
      </c>
      <c r="B22" s="33" t="s">
        <v>49</v>
      </c>
      <c r="C22" s="33" t="s">
        <v>50</v>
      </c>
      <c r="D22" s="36" t="s">
        <v>23</v>
      </c>
      <c r="E22" s="17" t="s">
        <v>34</v>
      </c>
      <c r="F22" s="36" t="s">
        <v>28</v>
      </c>
      <c r="G22" s="33">
        <v>990</v>
      </c>
      <c r="H22" s="34">
        <v>1100</v>
      </c>
      <c r="I22" s="34">
        <v>2016</v>
      </c>
      <c r="J22" s="35">
        <f t="shared" si="0"/>
        <v>90</v>
      </c>
      <c r="K22" s="33">
        <v>877</v>
      </c>
      <c r="L22" s="34">
        <v>1100</v>
      </c>
      <c r="M22" s="34">
        <v>2018</v>
      </c>
      <c r="N22" s="34">
        <f t="shared" si="1"/>
        <v>877</v>
      </c>
      <c r="O22" s="35">
        <f t="shared" si="2"/>
        <v>79.72727272727272</v>
      </c>
      <c r="P22" s="28">
        <v>247</v>
      </c>
      <c r="Q22" s="28">
        <v>800</v>
      </c>
      <c r="R22" s="35">
        <f t="shared" si="3"/>
        <v>30.875000000000004</v>
      </c>
      <c r="S22" s="35">
        <f t="shared" si="4"/>
        <v>9</v>
      </c>
      <c r="T22" s="35">
        <f t="shared" si="5"/>
        <v>39.86363636363636</v>
      </c>
      <c r="U22" s="34">
        <f t="shared" si="6"/>
        <v>12.35</v>
      </c>
      <c r="V22" s="35">
        <f t="shared" si="7"/>
        <v>61.21363636363636</v>
      </c>
      <c r="W22" s="28">
        <v>0</v>
      </c>
      <c r="X22" s="33" t="s">
        <v>88</v>
      </c>
    </row>
    <row r="23" spans="1:24" s="19" customFormat="1" ht="18" customHeight="1">
      <c r="A23" s="28">
        <v>19</v>
      </c>
      <c r="B23" s="36" t="s">
        <v>55</v>
      </c>
      <c r="C23" s="36" t="s">
        <v>56</v>
      </c>
      <c r="D23" s="36" t="s">
        <v>23</v>
      </c>
      <c r="E23" s="17" t="s">
        <v>57</v>
      </c>
      <c r="F23" s="36" t="s">
        <v>31</v>
      </c>
      <c r="G23" s="33">
        <v>897</v>
      </c>
      <c r="H23" s="34">
        <v>1100</v>
      </c>
      <c r="I23" s="34">
        <v>2015</v>
      </c>
      <c r="J23" s="35">
        <f t="shared" si="0"/>
        <v>81.54545454545455</v>
      </c>
      <c r="K23" s="33">
        <v>850</v>
      </c>
      <c r="L23" s="34">
        <v>1100</v>
      </c>
      <c r="M23" s="34">
        <v>2017</v>
      </c>
      <c r="N23" s="34">
        <f t="shared" si="1"/>
        <v>850</v>
      </c>
      <c r="O23" s="35">
        <f t="shared" si="2"/>
        <v>77.27272727272727</v>
      </c>
      <c r="P23" s="28">
        <v>286</v>
      </c>
      <c r="Q23" s="28">
        <v>800</v>
      </c>
      <c r="R23" s="35">
        <f t="shared" si="3"/>
        <v>35.75</v>
      </c>
      <c r="S23" s="35">
        <f t="shared" si="4"/>
        <v>8.154545454545454</v>
      </c>
      <c r="T23" s="35">
        <f t="shared" si="5"/>
        <v>38.63636363636363</v>
      </c>
      <c r="U23" s="34">
        <f t="shared" si="6"/>
        <v>14.3</v>
      </c>
      <c r="V23" s="35">
        <f t="shared" si="7"/>
        <v>61.09090909090909</v>
      </c>
      <c r="W23" s="28">
        <v>0</v>
      </c>
      <c r="X23" s="33" t="s">
        <v>88</v>
      </c>
    </row>
    <row r="24" spans="1:24" s="16" customFormat="1" ht="18" customHeight="1">
      <c r="A24" s="28">
        <v>20</v>
      </c>
      <c r="B24" s="36" t="s">
        <v>58</v>
      </c>
      <c r="C24" s="36" t="s">
        <v>59</v>
      </c>
      <c r="D24" s="36" t="s">
        <v>23</v>
      </c>
      <c r="E24" s="17">
        <v>36649</v>
      </c>
      <c r="F24" s="36" t="s">
        <v>27</v>
      </c>
      <c r="G24" s="33">
        <v>911</v>
      </c>
      <c r="H24" s="34">
        <v>1100</v>
      </c>
      <c r="I24" s="34">
        <v>2016</v>
      </c>
      <c r="J24" s="35">
        <f t="shared" si="0"/>
        <v>82.81818181818181</v>
      </c>
      <c r="K24" s="33">
        <v>839</v>
      </c>
      <c r="L24" s="34">
        <v>1100</v>
      </c>
      <c r="M24" s="34">
        <v>2018</v>
      </c>
      <c r="N24" s="34">
        <f t="shared" si="1"/>
        <v>839</v>
      </c>
      <c r="O24" s="35">
        <f t="shared" si="2"/>
        <v>76.27272727272727</v>
      </c>
      <c r="P24" s="28">
        <v>290</v>
      </c>
      <c r="Q24" s="28">
        <v>800</v>
      </c>
      <c r="R24" s="35">
        <f t="shared" si="3"/>
        <v>36.25</v>
      </c>
      <c r="S24" s="35">
        <f t="shared" si="4"/>
        <v>8.281818181818181</v>
      </c>
      <c r="T24" s="35">
        <f t="shared" si="5"/>
        <v>38.13636363636363</v>
      </c>
      <c r="U24" s="34">
        <f t="shared" si="6"/>
        <v>14.5</v>
      </c>
      <c r="V24" s="35">
        <f t="shared" si="7"/>
        <v>60.918181818181814</v>
      </c>
      <c r="W24" s="28">
        <v>0</v>
      </c>
      <c r="X24" s="33" t="s">
        <v>88</v>
      </c>
    </row>
    <row r="25" spans="1:23" ht="12">
      <c r="A25" s="5"/>
      <c r="B25" s="5"/>
      <c r="C25" s="5"/>
      <c r="D25" s="5"/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29"/>
      <c r="V25" s="5"/>
      <c r="W25" s="29"/>
    </row>
    <row r="26" spans="1:23" ht="12">
      <c r="A26" s="5"/>
      <c r="B26" s="5"/>
      <c r="C26" s="5"/>
      <c r="D26" s="5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29"/>
      <c r="V26" s="5"/>
      <c r="W26" s="29"/>
    </row>
    <row r="27" spans="1:23" ht="12">
      <c r="A27" s="5"/>
      <c r="B27" s="5"/>
      <c r="C27" s="5"/>
      <c r="D27" s="5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29"/>
      <c r="V27" s="5"/>
      <c r="W27" s="29"/>
    </row>
    <row r="28" spans="1:23" ht="12">
      <c r="A28" s="5"/>
      <c r="B28" s="5"/>
      <c r="C28" s="5"/>
      <c r="D28" s="5"/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29"/>
      <c r="V28" s="5"/>
      <c r="W28" s="29"/>
    </row>
    <row r="29" spans="1:24" ht="12.75">
      <c r="A29" s="10"/>
      <c r="B29" s="10"/>
      <c r="C29" s="10"/>
      <c r="D29" s="11"/>
      <c r="E29" s="11"/>
      <c r="F29" s="11"/>
      <c r="G29" s="12"/>
      <c r="H29" s="10"/>
      <c r="I29" s="11"/>
      <c r="J29" s="10"/>
      <c r="K29" s="11"/>
      <c r="L29" s="11"/>
      <c r="M29" s="11"/>
      <c r="N29" s="10"/>
      <c r="O29" s="10"/>
      <c r="P29" s="10"/>
      <c r="Q29" s="10"/>
      <c r="R29" s="10"/>
      <c r="S29" s="10"/>
      <c r="T29" s="10"/>
      <c r="U29" s="30"/>
      <c r="V29" s="10"/>
      <c r="W29" s="30"/>
      <c r="X29" s="10"/>
    </row>
    <row r="30" spans="1:24" ht="12.75">
      <c r="A30" s="10"/>
      <c r="B30" s="10"/>
      <c r="C30" s="11"/>
      <c r="D30" s="11"/>
      <c r="E30" s="11"/>
      <c r="F30" s="11"/>
      <c r="G30" s="10"/>
      <c r="H30" s="10"/>
      <c r="I30" s="11"/>
      <c r="J30" s="10"/>
      <c r="K30" s="11"/>
      <c r="L30" s="11"/>
      <c r="M30" s="11"/>
      <c r="N30" s="10"/>
      <c r="O30" s="10"/>
      <c r="P30" s="10"/>
      <c r="Q30" s="10"/>
      <c r="R30" s="10"/>
      <c r="S30" s="10"/>
      <c r="T30" s="10"/>
      <c r="U30" s="30"/>
      <c r="V30" s="10"/>
      <c r="W30" s="30"/>
      <c r="X30" s="10"/>
    </row>
    <row r="31" spans="1:24" ht="12.75">
      <c r="A31" s="10"/>
      <c r="B31" s="10"/>
      <c r="C31" s="10"/>
      <c r="D31" s="10"/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30"/>
      <c r="V31" s="10"/>
      <c r="W31" s="30"/>
      <c r="X31" s="10"/>
    </row>
    <row r="32" spans="1:24" ht="12.75">
      <c r="A32" s="10"/>
      <c r="B32" s="10"/>
      <c r="C32" s="10"/>
      <c r="D32" s="10"/>
      <c r="E32" s="1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30"/>
      <c r="V32" s="10"/>
      <c r="W32" s="30"/>
      <c r="X32" s="10"/>
    </row>
    <row r="33" spans="1:24" ht="12.75">
      <c r="A33" s="10"/>
      <c r="B33" s="10"/>
      <c r="C33" s="10"/>
      <c r="D33" s="10"/>
      <c r="E33" s="12"/>
      <c r="F33" s="10"/>
      <c r="G33" s="10"/>
      <c r="H33" s="10"/>
      <c r="I33" s="10"/>
      <c r="J33" s="11"/>
      <c r="K33" s="11"/>
      <c r="L33" s="11"/>
      <c r="M33" s="11"/>
      <c r="N33" s="11"/>
      <c r="O33" s="11"/>
      <c r="P33" s="11"/>
      <c r="Q33" s="10"/>
      <c r="R33" s="10"/>
      <c r="S33" s="10"/>
      <c r="T33" s="10"/>
      <c r="U33" s="30"/>
      <c r="V33" s="10"/>
      <c r="W33" s="30"/>
      <c r="X33" s="10"/>
    </row>
    <row r="34" spans="1:24" ht="12.75">
      <c r="A34" s="10"/>
      <c r="B34" s="10"/>
      <c r="C34" s="10"/>
      <c r="D34" s="11"/>
      <c r="E34" s="11"/>
      <c r="F34" s="11"/>
      <c r="G34" s="10"/>
      <c r="H34" s="12"/>
      <c r="I34" s="10"/>
      <c r="J34" s="10"/>
      <c r="K34" s="10"/>
      <c r="L34" s="11"/>
      <c r="M34" s="11"/>
      <c r="N34" s="11"/>
      <c r="O34" s="11"/>
      <c r="P34" s="11"/>
      <c r="Q34" s="10"/>
      <c r="R34" s="10"/>
      <c r="S34" s="10"/>
      <c r="T34" s="10"/>
      <c r="U34" s="30"/>
      <c r="V34" s="10"/>
      <c r="W34" s="30"/>
      <c r="X34" s="10"/>
    </row>
    <row r="35" spans="1:24" ht="12.75">
      <c r="A35" s="10"/>
      <c r="B35" s="12"/>
      <c r="C35" s="10"/>
      <c r="D35" s="11"/>
      <c r="E35" s="11"/>
      <c r="F35" s="11"/>
      <c r="G35" s="10"/>
      <c r="H35" s="13"/>
      <c r="I35" s="13"/>
      <c r="J35" s="11"/>
      <c r="K35" s="11"/>
      <c r="L35" s="11"/>
      <c r="M35" s="11"/>
      <c r="N35" s="11"/>
      <c r="O35" s="11"/>
      <c r="P35" s="10"/>
      <c r="Q35" s="11"/>
      <c r="R35" s="10"/>
      <c r="S35" s="10"/>
      <c r="T35" s="10"/>
      <c r="U35" s="30"/>
      <c r="V35" s="10"/>
      <c r="W35" s="30"/>
      <c r="X35" s="10"/>
    </row>
    <row r="36" spans="1:24" ht="12.75">
      <c r="A36" s="10"/>
      <c r="B36" s="10"/>
      <c r="C36" s="10"/>
      <c r="D36" s="11"/>
      <c r="E36" s="11"/>
      <c r="F36" s="11"/>
      <c r="G36" s="11"/>
      <c r="H36" s="14"/>
      <c r="I36" s="10"/>
      <c r="J36" s="11"/>
      <c r="K36" s="11"/>
      <c r="L36" s="11"/>
      <c r="M36" s="11"/>
      <c r="N36" s="11"/>
      <c r="O36" s="11"/>
      <c r="P36" s="10"/>
      <c r="Q36" s="11"/>
      <c r="R36" s="10"/>
      <c r="S36" s="10"/>
      <c r="T36" s="10"/>
      <c r="U36" s="30"/>
      <c r="V36" s="10"/>
      <c r="W36" s="30"/>
      <c r="X36" s="10"/>
    </row>
    <row r="37" spans="1:24" ht="12.75">
      <c r="A37" s="10"/>
      <c r="B37" s="10"/>
      <c r="C37" s="10"/>
      <c r="D37" s="11"/>
      <c r="E37" s="11"/>
      <c r="F37" s="1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0"/>
      <c r="S37" s="10"/>
      <c r="T37" s="10"/>
      <c r="U37" s="30"/>
      <c r="V37" s="10"/>
      <c r="W37" s="30"/>
      <c r="X37" s="10"/>
    </row>
    <row r="38" spans="1:24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30"/>
      <c r="V38" s="10"/>
      <c r="W38" s="30"/>
      <c r="X38" s="10"/>
    </row>
    <row r="39" spans="1:24" ht="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31"/>
      <c r="V39" s="15"/>
      <c r="W39" s="31"/>
      <c r="X39" s="15"/>
    </row>
    <row r="40" spans="1:23" ht="12">
      <c r="A40" s="5"/>
      <c r="B40" s="5"/>
      <c r="C40" s="5"/>
      <c r="D40" s="5"/>
      <c r="E40" s="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29"/>
      <c r="V40" s="5"/>
      <c r="W40" s="29"/>
    </row>
    <row r="41" spans="1:23" ht="12">
      <c r="A41" s="5"/>
      <c r="B41" s="5"/>
      <c r="C41" s="5"/>
      <c r="D41" s="5"/>
      <c r="E41" s="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29"/>
      <c r="V41" s="5"/>
      <c r="W41" s="29"/>
    </row>
    <row r="42" spans="1:23" ht="12">
      <c r="A42" s="5"/>
      <c r="B42" s="5"/>
      <c r="C42" s="5"/>
      <c r="D42" s="5"/>
      <c r="E42" s="6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29"/>
      <c r="V42" s="5"/>
      <c r="W42" s="29"/>
    </row>
    <row r="43" spans="1:23" ht="12">
      <c r="A43" s="5"/>
      <c r="B43" s="5"/>
      <c r="C43" s="5"/>
      <c r="D43" s="5"/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29"/>
      <c r="V43" s="5"/>
      <c r="W43" s="29"/>
    </row>
    <row r="44" spans="1:23" ht="12">
      <c r="A44" s="5"/>
      <c r="B44" s="5"/>
      <c r="C44" s="5"/>
      <c r="D44" s="5"/>
      <c r="E44" s="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29"/>
      <c r="V44" s="5"/>
      <c r="W44" s="29"/>
    </row>
    <row r="45" spans="1:23" ht="12">
      <c r="A45" s="5"/>
      <c r="B45" s="5"/>
      <c r="C45" s="5"/>
      <c r="D45" s="5"/>
      <c r="E45" s="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29"/>
      <c r="V45" s="5"/>
      <c r="W45" s="29"/>
    </row>
    <row r="46" spans="1:23" ht="12">
      <c r="A46" s="5"/>
      <c r="B46" s="5"/>
      <c r="C46" s="5"/>
      <c r="D46" s="5"/>
      <c r="E46" s="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29"/>
      <c r="V46" s="5"/>
      <c r="W46" s="29"/>
    </row>
    <row r="47" spans="1:23" ht="12">
      <c r="A47" s="5"/>
      <c r="B47" s="5"/>
      <c r="C47" s="5"/>
      <c r="D47" s="5"/>
      <c r="E47" s="6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29"/>
      <c r="V47" s="5"/>
      <c r="W47" s="29"/>
    </row>
    <row r="48" spans="1:23" ht="12">
      <c r="A48" s="5"/>
      <c r="B48" s="5"/>
      <c r="C48" s="5"/>
      <c r="D48" s="5"/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29"/>
      <c r="V48" s="5"/>
      <c r="W48" s="29"/>
    </row>
    <row r="49" spans="1:23" ht="12">
      <c r="A49" s="5"/>
      <c r="B49" s="5"/>
      <c r="C49" s="5"/>
      <c r="D49" s="5"/>
      <c r="E49" s="6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29"/>
      <c r="V49" s="5"/>
      <c r="W49" s="29"/>
    </row>
    <row r="50" spans="1:23" ht="12">
      <c r="A50" s="5"/>
      <c r="B50" s="5"/>
      <c r="C50" s="5"/>
      <c r="D50" s="5"/>
      <c r="E50" s="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29"/>
      <c r="V50" s="5"/>
      <c r="W50" s="29"/>
    </row>
    <row r="51" spans="1:23" ht="12">
      <c r="A51" s="5"/>
      <c r="B51" s="5"/>
      <c r="C51" s="5"/>
      <c r="D51" s="5"/>
      <c r="E51" s="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29"/>
      <c r="V51" s="5"/>
      <c r="W51" s="29"/>
    </row>
    <row r="52" spans="1:23" ht="12">
      <c r="A52" s="5"/>
      <c r="B52" s="5"/>
      <c r="C52" s="5"/>
      <c r="D52" s="5"/>
      <c r="E52" s="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29"/>
      <c r="V52" s="5"/>
      <c r="W52" s="29"/>
    </row>
    <row r="53" spans="1:23" ht="12">
      <c r="A53" s="5"/>
      <c r="B53" s="5"/>
      <c r="C53" s="5"/>
      <c r="D53" s="5"/>
      <c r="E53" s="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29"/>
      <c r="V53" s="5"/>
      <c r="W53" s="29"/>
    </row>
    <row r="54" spans="1:23" ht="12">
      <c r="A54" s="5"/>
      <c r="B54" s="5"/>
      <c r="C54" s="5"/>
      <c r="D54" s="5"/>
      <c r="E54" s="6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29"/>
      <c r="V54" s="5"/>
      <c r="W54" s="29"/>
    </row>
    <row r="55" spans="1:23" ht="12">
      <c r="A55" s="5"/>
      <c r="B55" s="5"/>
      <c r="C55" s="5"/>
      <c r="D55" s="5"/>
      <c r="E55" s="6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29"/>
      <c r="V55" s="5"/>
      <c r="W55" s="29"/>
    </row>
    <row r="56" spans="1:23" ht="12">
      <c r="A56" s="5"/>
      <c r="B56" s="5"/>
      <c r="C56" s="5"/>
      <c r="D56" s="5"/>
      <c r="E56" s="6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29"/>
      <c r="V56" s="5"/>
      <c r="W56" s="29"/>
    </row>
    <row r="57" spans="1:23" ht="12">
      <c r="A57" s="5"/>
      <c r="B57" s="5"/>
      <c r="C57" s="5"/>
      <c r="D57" s="5"/>
      <c r="E57" s="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29"/>
      <c r="V57" s="5"/>
      <c r="W57" s="29"/>
    </row>
    <row r="58" spans="1:23" ht="12">
      <c r="A58" s="5"/>
      <c r="B58" s="5"/>
      <c r="C58" s="5"/>
      <c r="D58" s="5"/>
      <c r="E58" s="6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29"/>
      <c r="V58" s="5"/>
      <c r="W58" s="29"/>
    </row>
    <row r="59" spans="1:23" ht="12">
      <c r="A59" s="5"/>
      <c r="B59" s="5"/>
      <c r="C59" s="5"/>
      <c r="D59" s="5"/>
      <c r="E59" s="6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29"/>
      <c r="V59" s="5"/>
      <c r="W59" s="29"/>
    </row>
    <row r="60" spans="1:23" ht="12">
      <c r="A60" s="5"/>
      <c r="B60" s="5"/>
      <c r="C60" s="5"/>
      <c r="D60" s="5"/>
      <c r="E60" s="6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29"/>
      <c r="V60" s="5"/>
      <c r="W60" s="29"/>
    </row>
    <row r="61" spans="1:23" ht="12">
      <c r="A61" s="5"/>
      <c r="B61" s="5"/>
      <c r="C61" s="5"/>
      <c r="D61" s="5"/>
      <c r="E61" s="6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29"/>
      <c r="V61" s="5"/>
      <c r="W61" s="29"/>
    </row>
    <row r="62" spans="1:23" ht="12">
      <c r="A62" s="5"/>
      <c r="B62" s="5"/>
      <c r="C62" s="5"/>
      <c r="D62" s="5"/>
      <c r="E62" s="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29"/>
      <c r="V62" s="5"/>
      <c r="W62" s="29"/>
    </row>
    <row r="63" spans="1:23" ht="12">
      <c r="A63" s="5"/>
      <c r="B63" s="5"/>
      <c r="C63" s="5"/>
      <c r="D63" s="5"/>
      <c r="E63" s="6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29"/>
      <c r="V63" s="5"/>
      <c r="W63" s="29"/>
    </row>
    <row r="64" spans="1:23" ht="12">
      <c r="A64" s="5"/>
      <c r="B64" s="5"/>
      <c r="C64" s="5"/>
      <c r="D64" s="5"/>
      <c r="E64" s="6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29"/>
      <c r="V64" s="5"/>
      <c r="W64" s="29"/>
    </row>
    <row r="65" spans="1:23" ht="12">
      <c r="A65" s="5"/>
      <c r="B65" s="5"/>
      <c r="C65" s="5"/>
      <c r="D65" s="5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29"/>
      <c r="V65" s="5"/>
      <c r="W65" s="29"/>
    </row>
    <row r="66" spans="1:23" ht="12">
      <c r="A66" s="5"/>
      <c r="B66" s="5"/>
      <c r="C66" s="5"/>
      <c r="D66" s="5"/>
      <c r="E66" s="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29"/>
      <c r="V66" s="5"/>
      <c r="W66" s="29"/>
    </row>
    <row r="67" spans="1:23" ht="12">
      <c r="A67" s="5"/>
      <c r="B67" s="5"/>
      <c r="C67" s="5"/>
      <c r="D67" s="5"/>
      <c r="E67" s="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29"/>
      <c r="V67" s="5"/>
      <c r="W67" s="29"/>
    </row>
    <row r="68" spans="1:23" ht="12">
      <c r="A68" s="5"/>
      <c r="B68" s="5"/>
      <c r="C68" s="5"/>
      <c r="D68" s="5"/>
      <c r="E68" s="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29"/>
      <c r="V68" s="5"/>
      <c r="W68" s="29"/>
    </row>
    <row r="69" spans="1:23" ht="12">
      <c r="A69" s="5"/>
      <c r="B69" s="5"/>
      <c r="C69" s="5"/>
      <c r="D69" s="5"/>
      <c r="E69" s="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29"/>
      <c r="V69" s="5"/>
      <c r="W69" s="29"/>
    </row>
    <row r="70" spans="1:23" ht="12">
      <c r="A70" s="5"/>
      <c r="B70" s="5"/>
      <c r="C70" s="5"/>
      <c r="D70" s="5"/>
      <c r="E70" s="6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29"/>
      <c r="V70" s="5"/>
      <c r="W70" s="29"/>
    </row>
    <row r="71" spans="1:23" ht="12">
      <c r="A71" s="5"/>
      <c r="B71" s="5"/>
      <c r="C71" s="5"/>
      <c r="D71" s="5"/>
      <c r="E71" s="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29"/>
      <c r="V71" s="5"/>
      <c r="W71" s="29"/>
    </row>
    <row r="72" spans="1:23" ht="12">
      <c r="A72" s="5"/>
      <c r="B72" s="5"/>
      <c r="C72" s="5"/>
      <c r="D72" s="5"/>
      <c r="E72" s="6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29"/>
      <c r="V72" s="5"/>
      <c r="W72" s="29"/>
    </row>
    <row r="73" spans="1:23" ht="12">
      <c r="A73" s="5"/>
      <c r="B73" s="5"/>
      <c r="C73" s="5"/>
      <c r="D73" s="5"/>
      <c r="E73" s="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29"/>
      <c r="V73" s="5"/>
      <c r="W73" s="29"/>
    </row>
    <row r="74" spans="1:23" ht="12">
      <c r="A74" s="5"/>
      <c r="B74" s="5"/>
      <c r="C74" s="5"/>
      <c r="D74" s="5"/>
      <c r="E74" s="6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29"/>
      <c r="V74" s="5"/>
      <c r="W74" s="29"/>
    </row>
    <row r="75" spans="1:23" ht="12">
      <c r="A75" s="5"/>
      <c r="B75" s="5"/>
      <c r="C75" s="5"/>
      <c r="D75" s="5"/>
      <c r="E75" s="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29"/>
      <c r="V75" s="5"/>
      <c r="W75" s="29"/>
    </row>
    <row r="76" spans="1:23" ht="12">
      <c r="A76" s="5"/>
      <c r="B76" s="5"/>
      <c r="C76" s="5"/>
      <c r="D76" s="5"/>
      <c r="E76" s="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29"/>
      <c r="V76" s="5"/>
      <c r="W76" s="29"/>
    </row>
    <row r="77" spans="1:23" ht="12">
      <c r="A77" s="5"/>
      <c r="B77" s="5"/>
      <c r="C77" s="5"/>
      <c r="D77" s="5"/>
      <c r="E77" s="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29"/>
      <c r="V77" s="5"/>
      <c r="W77" s="29"/>
    </row>
    <row r="78" spans="1:23" ht="12">
      <c r="A78" s="5"/>
      <c r="B78" s="5"/>
      <c r="C78" s="5"/>
      <c r="D78" s="5"/>
      <c r="E78" s="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29"/>
      <c r="V78" s="5"/>
      <c r="W78" s="29"/>
    </row>
    <row r="79" spans="1:23" ht="12">
      <c r="A79" s="5"/>
      <c r="B79" s="5"/>
      <c r="C79" s="5"/>
      <c r="D79" s="5"/>
      <c r="E79" s="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29"/>
      <c r="V79" s="5"/>
      <c r="W79" s="29"/>
    </row>
    <row r="80" spans="1:23" ht="12">
      <c r="A80" s="5"/>
      <c r="B80" s="5"/>
      <c r="C80" s="5"/>
      <c r="D80" s="5"/>
      <c r="E80" s="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29"/>
      <c r="V80" s="5"/>
      <c r="W80" s="29"/>
    </row>
    <row r="81" spans="1:23" ht="12">
      <c r="A81" s="5"/>
      <c r="B81" s="5"/>
      <c r="C81" s="5"/>
      <c r="D81" s="5"/>
      <c r="E81" s="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29"/>
      <c r="V81" s="5"/>
      <c r="W81" s="29"/>
    </row>
    <row r="82" spans="1:23" ht="12">
      <c r="A82" s="5"/>
      <c r="B82" s="5"/>
      <c r="C82" s="5"/>
      <c r="D82" s="5"/>
      <c r="E82" s="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9"/>
      <c r="V82" s="5"/>
      <c r="W82" s="29"/>
    </row>
    <row r="83" spans="1:23" ht="12">
      <c r="A83" s="5"/>
      <c r="B83" s="5"/>
      <c r="C83" s="5"/>
      <c r="D83" s="5"/>
      <c r="E83" s="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29"/>
      <c r="V83" s="5"/>
      <c r="W83" s="29"/>
    </row>
    <row r="84" spans="1:23" ht="12">
      <c r="A84" s="5"/>
      <c r="B84" s="5"/>
      <c r="C84" s="5"/>
      <c r="D84" s="5"/>
      <c r="E84" s="6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29"/>
      <c r="V84" s="5"/>
      <c r="W84" s="29"/>
    </row>
    <row r="85" spans="1:23" ht="12">
      <c r="A85" s="5"/>
      <c r="B85" s="5"/>
      <c r="C85" s="5"/>
      <c r="D85" s="5"/>
      <c r="E85" s="6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29"/>
      <c r="V85" s="5"/>
      <c r="W85" s="29"/>
    </row>
    <row r="86" spans="1:23" ht="12">
      <c r="A86" s="5"/>
      <c r="B86" s="5"/>
      <c r="C86" s="5"/>
      <c r="D86" s="5"/>
      <c r="E86" s="6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29"/>
      <c r="V86" s="5"/>
      <c r="W86" s="29"/>
    </row>
    <row r="87" spans="1:23" ht="12">
      <c r="A87" s="5"/>
      <c r="B87" s="5"/>
      <c r="C87" s="5"/>
      <c r="D87" s="5"/>
      <c r="E87" s="6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29"/>
      <c r="V87" s="5"/>
      <c r="W87" s="29"/>
    </row>
    <row r="88" spans="1:23" ht="12">
      <c r="A88" s="5"/>
      <c r="B88" s="5"/>
      <c r="C88" s="5"/>
      <c r="D88" s="5"/>
      <c r="E88" s="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29"/>
      <c r="V88" s="5"/>
      <c r="W88" s="29"/>
    </row>
    <row r="89" spans="1:23" ht="12">
      <c r="A89" s="5"/>
      <c r="B89" s="5"/>
      <c r="C89" s="5"/>
      <c r="D89" s="5"/>
      <c r="E89" s="6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29"/>
      <c r="V89" s="5"/>
      <c r="W89" s="29"/>
    </row>
    <row r="90" spans="1:23" ht="12">
      <c r="A90" s="5"/>
      <c r="B90" s="5"/>
      <c r="C90" s="5"/>
      <c r="D90" s="5"/>
      <c r="E90" s="6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29"/>
      <c r="V90" s="5"/>
      <c r="W90" s="29"/>
    </row>
    <row r="91" spans="1:23" ht="12">
      <c r="A91" s="5"/>
      <c r="B91" s="5"/>
      <c r="C91" s="5"/>
      <c r="D91" s="5"/>
      <c r="E91" s="6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29"/>
      <c r="V91" s="5"/>
      <c r="W91" s="29"/>
    </row>
    <row r="92" spans="1:23" ht="12">
      <c r="A92" s="5"/>
      <c r="B92" s="5"/>
      <c r="C92" s="5"/>
      <c r="D92" s="5"/>
      <c r="E92" s="6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29"/>
      <c r="V92" s="5"/>
      <c r="W92" s="29"/>
    </row>
    <row r="93" spans="1:23" ht="12">
      <c r="A93" s="5"/>
      <c r="B93" s="5"/>
      <c r="C93" s="5"/>
      <c r="D93" s="5"/>
      <c r="E93" s="6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29"/>
      <c r="V93" s="5"/>
      <c r="W93" s="29"/>
    </row>
    <row r="94" spans="1:23" ht="12">
      <c r="A94" s="5"/>
      <c r="B94" s="5"/>
      <c r="C94" s="5"/>
      <c r="D94" s="5"/>
      <c r="E94" s="6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29"/>
      <c r="V94" s="5"/>
      <c r="W94" s="29"/>
    </row>
    <row r="95" spans="1:23" ht="12">
      <c r="A95" s="5"/>
      <c r="B95" s="5"/>
      <c r="C95" s="5"/>
      <c r="D95" s="5"/>
      <c r="E95" s="6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29"/>
      <c r="V95" s="5"/>
      <c r="W95" s="29"/>
    </row>
    <row r="96" spans="1:23" ht="12">
      <c r="A96" s="5"/>
      <c r="B96" s="5"/>
      <c r="C96" s="5"/>
      <c r="D96" s="5"/>
      <c r="E96" s="6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29"/>
      <c r="V96" s="5"/>
      <c r="W96" s="29"/>
    </row>
    <row r="97" spans="1:23" ht="12">
      <c r="A97" s="5"/>
      <c r="B97" s="5"/>
      <c r="C97" s="5"/>
      <c r="D97" s="5"/>
      <c r="E97" s="6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29"/>
      <c r="V97" s="5"/>
      <c r="W97" s="29"/>
    </row>
    <row r="98" spans="1:23" ht="12">
      <c r="A98" s="5"/>
      <c r="B98" s="5"/>
      <c r="C98" s="5"/>
      <c r="D98" s="5"/>
      <c r="E98" s="6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29"/>
      <c r="V98" s="5"/>
      <c r="W98" s="29"/>
    </row>
    <row r="99" spans="1:23" ht="12">
      <c r="A99" s="5"/>
      <c r="B99" s="5"/>
      <c r="C99" s="5"/>
      <c r="D99" s="5"/>
      <c r="E99" s="6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29"/>
      <c r="V99" s="5"/>
      <c r="W99" s="29"/>
    </row>
    <row r="100" spans="1:23" ht="12">
      <c r="A100" s="5"/>
      <c r="B100" s="5"/>
      <c r="C100" s="5"/>
      <c r="D100" s="5"/>
      <c r="E100" s="6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29"/>
      <c r="V100" s="5"/>
      <c r="W100" s="29"/>
    </row>
    <row r="101" spans="1:23" ht="12">
      <c r="A101" s="5"/>
      <c r="B101" s="5"/>
      <c r="C101" s="5"/>
      <c r="D101" s="5"/>
      <c r="E101" s="6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29"/>
      <c r="V101" s="5"/>
      <c r="W101" s="29"/>
    </row>
    <row r="102" spans="1:23" ht="12">
      <c r="A102" s="5"/>
      <c r="B102" s="5"/>
      <c r="C102" s="5"/>
      <c r="D102" s="5"/>
      <c r="E102" s="6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29"/>
      <c r="V102" s="5"/>
      <c r="W102" s="29"/>
    </row>
    <row r="103" spans="1:23" ht="12">
      <c r="A103" s="5"/>
      <c r="B103" s="5"/>
      <c r="C103" s="5"/>
      <c r="D103" s="5"/>
      <c r="E103" s="6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29"/>
      <c r="V103" s="5"/>
      <c r="W103" s="29"/>
    </row>
    <row r="104" spans="1:23" ht="12">
      <c r="A104" s="5"/>
      <c r="B104" s="5"/>
      <c r="C104" s="5"/>
      <c r="D104" s="5"/>
      <c r="E104" s="6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29"/>
      <c r="V104" s="5"/>
      <c r="W104" s="29"/>
    </row>
    <row r="105" spans="1:23" ht="12">
      <c r="A105" s="5"/>
      <c r="B105" s="5"/>
      <c r="C105" s="5"/>
      <c r="D105" s="5"/>
      <c r="E105" s="6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29"/>
      <c r="V105" s="5"/>
      <c r="W105" s="29"/>
    </row>
    <row r="106" spans="1:23" ht="12">
      <c r="A106" s="5"/>
      <c r="B106" s="5"/>
      <c r="C106" s="5"/>
      <c r="D106" s="5"/>
      <c r="E106" s="6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29"/>
      <c r="V106" s="5"/>
      <c r="W106" s="29"/>
    </row>
    <row r="107" spans="1:23" ht="12">
      <c r="A107" s="5"/>
      <c r="B107" s="5"/>
      <c r="C107" s="5"/>
      <c r="D107" s="5"/>
      <c r="E107" s="6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29"/>
      <c r="V107" s="5"/>
      <c r="W107" s="29"/>
    </row>
    <row r="108" spans="1:23" ht="12">
      <c r="A108" s="5"/>
      <c r="B108" s="5"/>
      <c r="C108" s="5"/>
      <c r="D108" s="5"/>
      <c r="E108" s="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29"/>
      <c r="V108" s="5"/>
      <c r="W108" s="29"/>
    </row>
    <row r="109" spans="1:23" ht="12">
      <c r="A109" s="5"/>
      <c r="B109" s="5"/>
      <c r="C109" s="5"/>
      <c r="D109" s="5"/>
      <c r="E109" s="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29"/>
      <c r="V109" s="5"/>
      <c r="W109" s="29"/>
    </row>
    <row r="110" spans="1:23" ht="12">
      <c r="A110" s="5"/>
      <c r="B110" s="5"/>
      <c r="C110" s="5"/>
      <c r="D110" s="5"/>
      <c r="E110" s="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29"/>
      <c r="V110" s="5"/>
      <c r="W110" s="29"/>
    </row>
    <row r="111" spans="1:23" ht="12">
      <c r="A111" s="5"/>
      <c r="B111" s="5"/>
      <c r="C111" s="5"/>
      <c r="D111" s="5"/>
      <c r="E111" s="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29"/>
      <c r="V111" s="5"/>
      <c r="W111" s="29"/>
    </row>
    <row r="112" spans="1:23" ht="12">
      <c r="A112" s="5"/>
      <c r="B112" s="5"/>
      <c r="C112" s="5"/>
      <c r="D112" s="5"/>
      <c r="E112" s="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9"/>
      <c r="V112" s="5"/>
      <c r="W112" s="29"/>
    </row>
    <row r="113" spans="1:23" ht="12">
      <c r="A113" s="5"/>
      <c r="B113" s="5"/>
      <c r="C113" s="5"/>
      <c r="D113" s="5"/>
      <c r="E113" s="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29"/>
      <c r="V113" s="5"/>
      <c r="W113" s="29"/>
    </row>
    <row r="114" spans="1:23" ht="12">
      <c r="A114" s="5"/>
      <c r="B114" s="5"/>
      <c r="C114" s="5"/>
      <c r="D114" s="5"/>
      <c r="E114" s="6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29"/>
      <c r="V114" s="5"/>
      <c r="W114" s="29"/>
    </row>
    <row r="115" spans="1:23" ht="12">
      <c r="A115" s="5"/>
      <c r="B115" s="5"/>
      <c r="C115" s="5"/>
      <c r="D115" s="5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29"/>
      <c r="V115" s="5"/>
      <c r="W115" s="29"/>
    </row>
    <row r="116" spans="1:23" ht="12">
      <c r="A116" s="5"/>
      <c r="B116" s="5"/>
      <c r="C116" s="5"/>
      <c r="D116" s="5"/>
      <c r="E116" s="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29"/>
      <c r="V116" s="5"/>
      <c r="W116" s="29"/>
    </row>
    <row r="117" spans="1:23" ht="12">
      <c r="A117" s="5"/>
      <c r="B117" s="5"/>
      <c r="C117" s="5"/>
      <c r="D117" s="5"/>
      <c r="E117" s="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29"/>
      <c r="V117" s="5"/>
      <c r="W117" s="29"/>
    </row>
    <row r="118" spans="1:23" ht="12">
      <c r="A118" s="5"/>
      <c r="B118" s="5"/>
      <c r="C118" s="5"/>
      <c r="D118" s="5"/>
      <c r="E118" s="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29"/>
      <c r="V118" s="5"/>
      <c r="W118" s="29"/>
    </row>
    <row r="119" spans="1:23" ht="12">
      <c r="A119" s="5"/>
      <c r="B119" s="5"/>
      <c r="C119" s="5"/>
      <c r="D119" s="5"/>
      <c r="E119" s="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29"/>
      <c r="V119" s="5"/>
      <c r="W119" s="29"/>
    </row>
    <row r="120" spans="1:23" ht="12">
      <c r="A120" s="5"/>
      <c r="B120" s="5"/>
      <c r="C120" s="5"/>
      <c r="D120" s="5"/>
      <c r="E120" s="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29"/>
      <c r="V120" s="5"/>
      <c r="W120" s="29"/>
    </row>
    <row r="121" spans="1:23" ht="12">
      <c r="A121" s="5"/>
      <c r="B121" s="5"/>
      <c r="C121" s="5"/>
      <c r="D121" s="5"/>
      <c r="E121" s="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29"/>
      <c r="V121" s="5"/>
      <c r="W121" s="29"/>
    </row>
    <row r="122" spans="1:23" ht="12">
      <c r="A122" s="5"/>
      <c r="B122" s="5"/>
      <c r="C122" s="5"/>
      <c r="D122" s="5"/>
      <c r="E122" s="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29"/>
      <c r="V122" s="5"/>
      <c r="W122" s="29"/>
    </row>
    <row r="123" spans="1:23" ht="12">
      <c r="A123" s="5"/>
      <c r="B123" s="5"/>
      <c r="C123" s="5"/>
      <c r="D123" s="5"/>
      <c r="E123" s="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29"/>
      <c r="V123" s="5"/>
      <c r="W123" s="29"/>
    </row>
    <row r="124" spans="1:23" ht="12">
      <c r="A124" s="5"/>
      <c r="B124" s="5"/>
      <c r="C124" s="5"/>
      <c r="D124" s="5"/>
      <c r="E124" s="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29"/>
      <c r="V124" s="5"/>
      <c r="W124" s="29"/>
    </row>
    <row r="125" spans="1:23" ht="12">
      <c r="A125" s="5"/>
      <c r="B125" s="5"/>
      <c r="C125" s="5"/>
      <c r="D125" s="5"/>
      <c r="E125" s="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29"/>
      <c r="V125" s="5"/>
      <c r="W125" s="29"/>
    </row>
    <row r="126" spans="1:23" ht="12">
      <c r="A126" s="5"/>
      <c r="B126" s="5"/>
      <c r="C126" s="5"/>
      <c r="D126" s="5"/>
      <c r="E126" s="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29"/>
      <c r="V126" s="5"/>
      <c r="W126" s="29"/>
    </row>
    <row r="127" spans="1:23" ht="12">
      <c r="A127" s="5"/>
      <c r="B127" s="5"/>
      <c r="C127" s="5"/>
      <c r="D127" s="5"/>
      <c r="E127" s="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29"/>
      <c r="V127" s="5"/>
      <c r="W127" s="29"/>
    </row>
    <row r="128" spans="1:23" ht="12">
      <c r="A128" s="5"/>
      <c r="B128" s="5"/>
      <c r="C128" s="5"/>
      <c r="D128" s="5"/>
      <c r="E128" s="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29"/>
      <c r="V128" s="5"/>
      <c r="W128" s="29"/>
    </row>
    <row r="129" spans="1:23" ht="12">
      <c r="A129" s="5"/>
      <c r="B129" s="5"/>
      <c r="C129" s="5"/>
      <c r="D129" s="5"/>
      <c r="E129" s="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29"/>
      <c r="V129" s="5"/>
      <c r="W129" s="29"/>
    </row>
    <row r="130" spans="1:23" ht="12">
      <c r="A130" s="5"/>
      <c r="B130" s="5"/>
      <c r="C130" s="5"/>
      <c r="D130" s="5"/>
      <c r="E130" s="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29"/>
      <c r="V130" s="5"/>
      <c r="W130" s="29"/>
    </row>
    <row r="131" spans="1:23" ht="12">
      <c r="A131" s="5"/>
      <c r="B131" s="5"/>
      <c r="C131" s="5"/>
      <c r="D131" s="5"/>
      <c r="E131" s="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29"/>
      <c r="V131" s="5"/>
      <c r="W131" s="29"/>
    </row>
    <row r="132" spans="1:23" ht="12">
      <c r="A132" s="5"/>
      <c r="B132" s="5"/>
      <c r="C132" s="5"/>
      <c r="D132" s="5"/>
      <c r="E132" s="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29"/>
      <c r="V132" s="5"/>
      <c r="W132" s="29"/>
    </row>
    <row r="133" spans="1:23" ht="12">
      <c r="A133" s="5"/>
      <c r="B133" s="5"/>
      <c r="C133" s="5"/>
      <c r="D133" s="5"/>
      <c r="E133" s="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29"/>
      <c r="V133" s="5"/>
      <c r="W133" s="29"/>
    </row>
    <row r="134" spans="1:23" ht="12">
      <c r="A134" s="5"/>
      <c r="B134" s="5"/>
      <c r="C134" s="5"/>
      <c r="D134" s="5"/>
      <c r="E134" s="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29"/>
      <c r="V134" s="5"/>
      <c r="W134" s="29"/>
    </row>
    <row r="135" spans="1:23" ht="12">
      <c r="A135" s="5"/>
      <c r="B135" s="5"/>
      <c r="C135" s="5"/>
      <c r="D135" s="5"/>
      <c r="E135" s="6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29"/>
      <c r="V135" s="5"/>
      <c r="W135" s="29"/>
    </row>
    <row r="136" spans="1:23" ht="12">
      <c r="A136" s="5"/>
      <c r="B136" s="5"/>
      <c r="C136" s="5"/>
      <c r="D136" s="5"/>
      <c r="E136" s="6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29"/>
      <c r="V136" s="5"/>
      <c r="W136" s="29"/>
    </row>
    <row r="137" spans="1:23" ht="12">
      <c r="A137" s="5"/>
      <c r="B137" s="5"/>
      <c r="C137" s="5"/>
      <c r="D137" s="5"/>
      <c r="E137" s="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29"/>
      <c r="V137" s="5"/>
      <c r="W137" s="29"/>
    </row>
    <row r="138" spans="1:23" ht="12">
      <c r="A138" s="5"/>
      <c r="B138" s="5"/>
      <c r="C138" s="5"/>
      <c r="D138" s="5"/>
      <c r="E138" s="6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29"/>
      <c r="V138" s="5"/>
      <c r="W138" s="29"/>
    </row>
    <row r="139" spans="1:23" ht="12">
      <c r="A139" s="5"/>
      <c r="B139" s="5"/>
      <c r="C139" s="5"/>
      <c r="D139" s="5"/>
      <c r="E139" s="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29"/>
      <c r="V139" s="5"/>
      <c r="W139" s="29"/>
    </row>
    <row r="140" spans="1:23" ht="12">
      <c r="A140" s="5"/>
      <c r="B140" s="5"/>
      <c r="C140" s="5"/>
      <c r="D140" s="5"/>
      <c r="E140" s="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29"/>
      <c r="V140" s="5"/>
      <c r="W140" s="29"/>
    </row>
    <row r="141" spans="1:23" ht="12">
      <c r="A141" s="5"/>
      <c r="B141" s="5"/>
      <c r="C141" s="5"/>
      <c r="D141" s="5"/>
      <c r="E141" s="6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29"/>
      <c r="V141" s="5"/>
      <c r="W141" s="29"/>
    </row>
    <row r="142" spans="1:23" ht="12">
      <c r="A142" s="5"/>
      <c r="B142" s="5"/>
      <c r="C142" s="5"/>
      <c r="D142" s="5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29"/>
      <c r="V142" s="5"/>
      <c r="W142" s="29"/>
    </row>
    <row r="143" spans="1:23" ht="12">
      <c r="A143" s="5"/>
      <c r="B143" s="5"/>
      <c r="C143" s="5"/>
      <c r="D143" s="5"/>
      <c r="E143" s="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29"/>
      <c r="V143" s="5"/>
      <c r="W143" s="29"/>
    </row>
    <row r="144" spans="1:23" ht="12">
      <c r="A144" s="5"/>
      <c r="B144" s="5"/>
      <c r="C144" s="5"/>
      <c r="D144" s="5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29"/>
      <c r="V144" s="5"/>
      <c r="W144" s="29"/>
    </row>
    <row r="145" spans="1:23" ht="12">
      <c r="A145" s="5"/>
      <c r="B145" s="5"/>
      <c r="C145" s="5"/>
      <c r="D145" s="5"/>
      <c r="E145" s="6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29"/>
      <c r="V145" s="5"/>
      <c r="W145" s="29"/>
    </row>
    <row r="146" spans="1:23" ht="12">
      <c r="A146" s="5"/>
      <c r="B146" s="5"/>
      <c r="C146" s="5"/>
      <c r="D146" s="5"/>
      <c r="E146" s="6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29"/>
      <c r="V146" s="5"/>
      <c r="W146" s="29"/>
    </row>
    <row r="147" spans="1:23" ht="12">
      <c r="A147" s="5"/>
      <c r="B147" s="5"/>
      <c r="C147" s="5"/>
      <c r="D147" s="5"/>
      <c r="E147" s="6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29"/>
      <c r="V147" s="5"/>
      <c r="W147" s="29"/>
    </row>
    <row r="148" spans="1:23" ht="12">
      <c r="A148" s="5"/>
      <c r="B148" s="5"/>
      <c r="C148" s="5"/>
      <c r="D148" s="5"/>
      <c r="E148" s="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29"/>
      <c r="V148" s="5"/>
      <c r="W148" s="29"/>
    </row>
    <row r="149" spans="1:23" ht="12">
      <c r="A149" s="5"/>
      <c r="B149" s="5"/>
      <c r="C149" s="5"/>
      <c r="D149" s="5"/>
      <c r="E149" s="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29"/>
      <c r="V149" s="5"/>
      <c r="W149" s="29"/>
    </row>
    <row r="150" spans="1:23" ht="12">
      <c r="A150" s="5"/>
      <c r="B150" s="5"/>
      <c r="C150" s="5"/>
      <c r="D150" s="5"/>
      <c r="E150" s="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29"/>
      <c r="V150" s="5"/>
      <c r="W150" s="29"/>
    </row>
    <row r="151" spans="1:23" ht="12">
      <c r="A151" s="5"/>
      <c r="B151" s="5"/>
      <c r="C151" s="5"/>
      <c r="D151" s="5"/>
      <c r="E151" s="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29"/>
      <c r="V151" s="5"/>
      <c r="W151" s="29"/>
    </row>
    <row r="152" spans="1:23" ht="12">
      <c r="A152" s="5"/>
      <c r="B152" s="5"/>
      <c r="C152" s="5"/>
      <c r="D152" s="5"/>
      <c r="E152" s="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29"/>
      <c r="V152" s="5"/>
      <c r="W152" s="29"/>
    </row>
    <row r="153" spans="1:23" ht="12">
      <c r="A153" s="5"/>
      <c r="B153" s="5"/>
      <c r="C153" s="5"/>
      <c r="D153" s="5"/>
      <c r="E153" s="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29"/>
      <c r="V153" s="5"/>
      <c r="W153" s="29"/>
    </row>
    <row r="154" spans="1:23" ht="12">
      <c r="A154" s="5"/>
      <c r="B154" s="5"/>
      <c r="C154" s="5"/>
      <c r="D154" s="5"/>
      <c r="E154" s="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29"/>
      <c r="V154" s="5"/>
      <c r="W154" s="29"/>
    </row>
    <row r="155" spans="1:23" ht="12">
      <c r="A155" s="5"/>
      <c r="B155" s="5"/>
      <c r="C155" s="5"/>
      <c r="D155" s="5"/>
      <c r="E155" s="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29"/>
      <c r="V155" s="5"/>
      <c r="W155" s="29"/>
    </row>
    <row r="156" spans="1:23" ht="12">
      <c r="A156" s="5"/>
      <c r="B156" s="5"/>
      <c r="C156" s="5"/>
      <c r="D156" s="5"/>
      <c r="E156" s="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29"/>
      <c r="V156" s="5"/>
      <c r="W156" s="29"/>
    </row>
    <row r="157" spans="1:23" ht="12">
      <c r="A157" s="5"/>
      <c r="B157" s="5"/>
      <c r="C157" s="5"/>
      <c r="D157" s="5"/>
      <c r="E157" s="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29"/>
      <c r="V157" s="5"/>
      <c r="W157" s="29"/>
    </row>
    <row r="158" spans="1:23" ht="12">
      <c r="A158" s="5"/>
      <c r="B158" s="5"/>
      <c r="C158" s="5"/>
      <c r="D158" s="5"/>
      <c r="E158" s="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29"/>
      <c r="V158" s="5"/>
      <c r="W158" s="29"/>
    </row>
    <row r="159" spans="1:23" ht="12">
      <c r="A159" s="5"/>
      <c r="B159" s="5"/>
      <c r="C159" s="5"/>
      <c r="D159" s="5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29"/>
      <c r="V159" s="5"/>
      <c r="W159" s="29"/>
    </row>
    <row r="160" spans="1:23" ht="12">
      <c r="A160" s="5"/>
      <c r="B160" s="5"/>
      <c r="C160" s="5"/>
      <c r="D160" s="5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29"/>
      <c r="V160" s="5"/>
      <c r="W160" s="29"/>
    </row>
    <row r="161" spans="1:23" ht="12">
      <c r="A161" s="5"/>
      <c r="B161" s="5"/>
      <c r="C161" s="5"/>
      <c r="D161" s="5"/>
      <c r="E161" s="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29"/>
      <c r="V161" s="5"/>
      <c r="W161" s="29"/>
    </row>
    <row r="162" spans="1:23" ht="12">
      <c r="A162" s="5"/>
      <c r="B162" s="5"/>
      <c r="C162" s="5"/>
      <c r="D162" s="5"/>
      <c r="E162" s="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29"/>
      <c r="V162" s="5"/>
      <c r="W162" s="29"/>
    </row>
    <row r="163" spans="1:23" ht="12">
      <c r="A163" s="5"/>
      <c r="B163" s="5"/>
      <c r="C163" s="5"/>
      <c r="D163" s="5"/>
      <c r="E163" s="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29"/>
      <c r="V163" s="5"/>
      <c r="W163" s="29"/>
    </row>
    <row r="164" spans="1:23" ht="12">
      <c r="A164" s="5"/>
      <c r="B164" s="5"/>
      <c r="C164" s="5"/>
      <c r="D164" s="5"/>
      <c r="E164" s="6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29"/>
      <c r="V164" s="5"/>
      <c r="W164" s="29"/>
    </row>
    <row r="165" spans="1:23" ht="12">
      <c r="A165" s="5"/>
      <c r="B165" s="5"/>
      <c r="C165" s="5"/>
      <c r="D165" s="5"/>
      <c r="E165" s="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29"/>
      <c r="V165" s="5"/>
      <c r="W165" s="29"/>
    </row>
    <row r="166" spans="1:23" ht="12">
      <c r="A166" s="5"/>
      <c r="B166" s="5"/>
      <c r="C166" s="5"/>
      <c r="D166" s="5"/>
      <c r="E166" s="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29"/>
      <c r="V166" s="5"/>
      <c r="W166" s="29"/>
    </row>
    <row r="167" spans="1:23" ht="12">
      <c r="A167" s="5"/>
      <c r="B167" s="5"/>
      <c r="C167" s="5"/>
      <c r="D167" s="5"/>
      <c r="E167" s="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29"/>
      <c r="V167" s="5"/>
      <c r="W167" s="29"/>
    </row>
    <row r="168" spans="1:23" ht="12">
      <c r="A168" s="5"/>
      <c r="B168" s="5"/>
      <c r="C168" s="5"/>
      <c r="D168" s="5"/>
      <c r="E168" s="6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29"/>
      <c r="V168" s="5"/>
      <c r="W168" s="29"/>
    </row>
    <row r="169" spans="1:23" ht="12">
      <c r="A169" s="5"/>
      <c r="B169" s="5"/>
      <c r="C169" s="5"/>
      <c r="D169" s="5"/>
      <c r="E169" s="6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29"/>
      <c r="V169" s="5"/>
      <c r="W169" s="29"/>
    </row>
    <row r="170" spans="1:23" ht="12">
      <c r="A170" s="5"/>
      <c r="B170" s="5"/>
      <c r="C170" s="5"/>
      <c r="D170" s="5"/>
      <c r="E170" s="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29"/>
      <c r="V170" s="5"/>
      <c r="W170" s="29"/>
    </row>
    <row r="171" spans="1:23" ht="12">
      <c r="A171" s="5"/>
      <c r="B171" s="5"/>
      <c r="C171" s="5"/>
      <c r="D171" s="5"/>
      <c r="E171" s="6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29"/>
      <c r="V171" s="5"/>
      <c r="W171" s="29"/>
    </row>
    <row r="172" spans="1:23" ht="12">
      <c r="A172" s="5"/>
      <c r="B172" s="5"/>
      <c r="C172" s="5"/>
      <c r="D172" s="5"/>
      <c r="E172" s="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29"/>
      <c r="V172" s="5"/>
      <c r="W172" s="29"/>
    </row>
    <row r="173" spans="1:23" ht="12">
      <c r="A173" s="5"/>
      <c r="B173" s="5"/>
      <c r="C173" s="5"/>
      <c r="D173" s="5"/>
      <c r="E173" s="6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29"/>
      <c r="V173" s="5"/>
      <c r="W173" s="29"/>
    </row>
    <row r="174" spans="1:23" ht="12">
      <c r="A174" s="5"/>
      <c r="B174" s="5"/>
      <c r="C174" s="5"/>
      <c r="D174" s="5"/>
      <c r="E174" s="6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29"/>
      <c r="V174" s="5"/>
      <c r="W174" s="29"/>
    </row>
    <row r="175" spans="1:23" ht="12">
      <c r="A175" s="5"/>
      <c r="B175" s="5"/>
      <c r="C175" s="5"/>
      <c r="D175" s="5"/>
      <c r="E175" s="6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29"/>
      <c r="V175" s="5"/>
      <c r="W175" s="29"/>
    </row>
    <row r="176" spans="1:23" ht="12">
      <c r="A176" s="5"/>
      <c r="B176" s="5"/>
      <c r="C176" s="5"/>
      <c r="D176" s="5"/>
      <c r="E176" s="6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29"/>
      <c r="V176" s="5"/>
      <c r="W176" s="29"/>
    </row>
    <row r="177" spans="1:23" ht="12">
      <c r="A177" s="5"/>
      <c r="B177" s="5"/>
      <c r="C177" s="5"/>
      <c r="D177" s="5"/>
      <c r="E177" s="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29"/>
      <c r="V177" s="5"/>
      <c r="W177" s="29"/>
    </row>
    <row r="178" spans="1:23" ht="12">
      <c r="A178" s="5"/>
      <c r="B178" s="5"/>
      <c r="C178" s="5"/>
      <c r="D178" s="5"/>
      <c r="E178" s="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29"/>
      <c r="V178" s="5"/>
      <c r="W178" s="29"/>
    </row>
    <row r="179" spans="1:23" ht="12">
      <c r="A179" s="5"/>
      <c r="B179" s="5"/>
      <c r="C179" s="5"/>
      <c r="D179" s="5"/>
      <c r="E179" s="6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29"/>
      <c r="V179" s="5"/>
      <c r="W179" s="29"/>
    </row>
    <row r="180" spans="1:23" ht="12">
      <c r="A180" s="5"/>
      <c r="B180" s="5"/>
      <c r="C180" s="5"/>
      <c r="D180" s="5"/>
      <c r="E180" s="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29"/>
      <c r="V180" s="5"/>
      <c r="W180" s="29"/>
    </row>
    <row r="181" spans="1:23" ht="12">
      <c r="A181" s="5"/>
      <c r="B181" s="5"/>
      <c r="C181" s="5"/>
      <c r="D181" s="5"/>
      <c r="E181" s="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29"/>
      <c r="V181" s="5"/>
      <c r="W181" s="29"/>
    </row>
    <row r="182" spans="1:23" ht="12">
      <c r="A182" s="5"/>
      <c r="B182" s="5"/>
      <c r="C182" s="5"/>
      <c r="D182" s="5"/>
      <c r="E182" s="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29"/>
      <c r="V182" s="5"/>
      <c r="W182" s="29"/>
    </row>
    <row r="183" spans="1:23" ht="12">
      <c r="A183" s="5"/>
      <c r="B183" s="5"/>
      <c r="C183" s="5"/>
      <c r="D183" s="5"/>
      <c r="E183" s="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29"/>
      <c r="V183" s="5"/>
      <c r="W183" s="29"/>
    </row>
    <row r="184" spans="1:23" ht="12">
      <c r="A184" s="5"/>
      <c r="B184" s="5"/>
      <c r="C184" s="5"/>
      <c r="D184" s="5"/>
      <c r="E184" s="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29"/>
      <c r="V184" s="5"/>
      <c r="W184" s="29"/>
    </row>
    <row r="185" spans="1:23" ht="12">
      <c r="A185" s="5"/>
      <c r="B185" s="5"/>
      <c r="C185" s="5"/>
      <c r="D185" s="5"/>
      <c r="E185" s="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29"/>
      <c r="V185" s="5"/>
      <c r="W185" s="29"/>
    </row>
    <row r="186" spans="1:23" ht="12">
      <c r="A186" s="5"/>
      <c r="B186" s="5"/>
      <c r="C186" s="5"/>
      <c r="D186" s="5"/>
      <c r="E186" s="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29"/>
      <c r="V186" s="5"/>
      <c r="W186" s="29"/>
    </row>
    <row r="187" spans="1:23" ht="12">
      <c r="A187" s="5"/>
      <c r="B187" s="5"/>
      <c r="C187" s="5"/>
      <c r="D187" s="5"/>
      <c r="E187" s="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29"/>
      <c r="V187" s="5"/>
      <c r="W187" s="29"/>
    </row>
    <row r="188" spans="1:23" ht="12">
      <c r="A188" s="5"/>
      <c r="B188" s="5"/>
      <c r="C188" s="5"/>
      <c r="D188" s="5"/>
      <c r="E188" s="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29"/>
      <c r="V188" s="5"/>
      <c r="W188" s="29"/>
    </row>
    <row r="189" spans="1:23" ht="12">
      <c r="A189" s="5"/>
      <c r="B189" s="5"/>
      <c r="C189" s="5"/>
      <c r="D189" s="5"/>
      <c r="E189" s="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29"/>
      <c r="V189" s="5"/>
      <c r="W189" s="29"/>
    </row>
    <row r="190" spans="1:23" ht="12">
      <c r="A190" s="5"/>
      <c r="B190" s="5"/>
      <c r="C190" s="5"/>
      <c r="D190" s="5"/>
      <c r="E190" s="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29"/>
      <c r="V190" s="5"/>
      <c r="W190" s="29"/>
    </row>
    <row r="191" spans="1:23" ht="12">
      <c r="A191" s="5"/>
      <c r="B191" s="5"/>
      <c r="C191" s="5"/>
      <c r="D191" s="5"/>
      <c r="E191" s="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29"/>
      <c r="V191" s="5"/>
      <c r="W191" s="29"/>
    </row>
    <row r="192" spans="1:23" ht="12">
      <c r="A192" s="5"/>
      <c r="B192" s="5"/>
      <c r="C192" s="5"/>
      <c r="D192" s="5"/>
      <c r="E192" s="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29"/>
      <c r="V192" s="5"/>
      <c r="W192" s="29"/>
    </row>
    <row r="193" spans="1:23" ht="12">
      <c r="A193" s="5"/>
      <c r="B193" s="5"/>
      <c r="C193" s="5"/>
      <c r="D193" s="5"/>
      <c r="E193" s="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29"/>
      <c r="V193" s="5"/>
      <c r="W193" s="29"/>
    </row>
    <row r="194" spans="1:23" ht="12">
      <c r="A194" s="5"/>
      <c r="B194" s="5"/>
      <c r="C194" s="5"/>
      <c r="D194" s="5"/>
      <c r="E194" s="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29"/>
      <c r="V194" s="5"/>
      <c r="W194" s="29"/>
    </row>
    <row r="195" spans="1:23" ht="12">
      <c r="A195" s="5"/>
      <c r="B195" s="5"/>
      <c r="C195" s="5"/>
      <c r="D195" s="5"/>
      <c r="E195" s="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29"/>
      <c r="V195" s="5"/>
      <c r="W195" s="29"/>
    </row>
    <row r="196" spans="1:23" ht="12">
      <c r="A196" s="5"/>
      <c r="B196" s="5"/>
      <c r="C196" s="5"/>
      <c r="D196" s="5"/>
      <c r="E196" s="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29"/>
      <c r="V196" s="5"/>
      <c r="W196" s="29"/>
    </row>
    <row r="197" spans="1:23" ht="12">
      <c r="A197" s="5"/>
      <c r="B197" s="5"/>
      <c r="C197" s="5"/>
      <c r="D197" s="5"/>
      <c r="E197" s="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29"/>
      <c r="V197" s="5"/>
      <c r="W197" s="29"/>
    </row>
    <row r="198" spans="1:23" ht="12">
      <c r="A198" s="5"/>
      <c r="B198" s="5"/>
      <c r="C198" s="5"/>
      <c r="D198" s="5"/>
      <c r="E198" s="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29"/>
      <c r="V198" s="5"/>
      <c r="W198" s="29"/>
    </row>
    <row r="199" spans="1:23" ht="12">
      <c r="A199" s="5"/>
      <c r="B199" s="5"/>
      <c r="C199" s="5"/>
      <c r="D199" s="5"/>
      <c r="E199" s="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29"/>
      <c r="V199" s="5"/>
      <c r="W199" s="29"/>
    </row>
    <row r="200" spans="1:23" ht="12">
      <c r="A200" s="5"/>
      <c r="B200" s="5"/>
      <c r="C200" s="5"/>
      <c r="D200" s="5"/>
      <c r="E200" s="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29"/>
      <c r="V200" s="5"/>
      <c r="W200" s="29"/>
    </row>
    <row r="201" spans="1:23" ht="12">
      <c r="A201" s="5"/>
      <c r="B201" s="5"/>
      <c r="C201" s="5"/>
      <c r="D201" s="5"/>
      <c r="E201" s="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29"/>
      <c r="V201" s="5"/>
      <c r="W201" s="29"/>
    </row>
    <row r="202" spans="1:23" ht="12">
      <c r="A202" s="5"/>
      <c r="B202" s="5"/>
      <c r="C202" s="5"/>
      <c r="D202" s="5"/>
      <c r="E202" s="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29"/>
      <c r="V202" s="5"/>
      <c r="W202" s="29"/>
    </row>
    <row r="203" spans="1:23" ht="12">
      <c r="A203" s="5"/>
      <c r="B203" s="5"/>
      <c r="C203" s="5"/>
      <c r="D203" s="5"/>
      <c r="E203" s="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29"/>
      <c r="V203" s="5"/>
      <c r="W203" s="29"/>
    </row>
    <row r="204" spans="1:23" ht="12">
      <c r="A204" s="5"/>
      <c r="B204" s="5"/>
      <c r="C204" s="5"/>
      <c r="D204" s="5"/>
      <c r="E204" s="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29"/>
      <c r="V204" s="5"/>
      <c r="W204" s="29"/>
    </row>
    <row r="205" spans="1:23" ht="12">
      <c r="A205" s="5"/>
      <c r="B205" s="5"/>
      <c r="C205" s="5"/>
      <c r="D205" s="5"/>
      <c r="E205" s="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29"/>
      <c r="V205" s="5"/>
      <c r="W205" s="29"/>
    </row>
    <row r="206" spans="1:23" ht="12">
      <c r="A206" s="5"/>
      <c r="B206" s="5"/>
      <c r="C206" s="5"/>
      <c r="D206" s="5"/>
      <c r="E206" s="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29"/>
      <c r="V206" s="5"/>
      <c r="W206" s="29"/>
    </row>
    <row r="207" spans="1:23" ht="12">
      <c r="A207" s="5"/>
      <c r="B207" s="5"/>
      <c r="C207" s="5"/>
      <c r="D207" s="5"/>
      <c r="E207" s="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29"/>
      <c r="V207" s="5"/>
      <c r="W207" s="29"/>
    </row>
    <row r="208" spans="1:23" ht="12">
      <c r="A208" s="5"/>
      <c r="B208" s="5"/>
      <c r="C208" s="5"/>
      <c r="D208" s="5"/>
      <c r="E208" s="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29"/>
      <c r="V208" s="5"/>
      <c r="W208" s="29"/>
    </row>
    <row r="209" spans="1:23" ht="12">
      <c r="A209" s="5"/>
      <c r="B209" s="5"/>
      <c r="C209" s="5"/>
      <c r="D209" s="5"/>
      <c r="E209" s="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29"/>
      <c r="V209" s="5"/>
      <c r="W209" s="29"/>
    </row>
    <row r="210" spans="1:23" ht="12">
      <c r="A210" s="5"/>
      <c r="B210" s="5"/>
      <c r="C210" s="5"/>
      <c r="D210" s="5"/>
      <c r="E210" s="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29"/>
      <c r="V210" s="5"/>
      <c r="W210" s="29"/>
    </row>
    <row r="211" spans="1:23" ht="12">
      <c r="A211" s="5"/>
      <c r="B211" s="5"/>
      <c r="C211" s="5"/>
      <c r="D211" s="5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29"/>
      <c r="V211" s="5"/>
      <c r="W211" s="29"/>
    </row>
    <row r="212" spans="1:23" ht="12">
      <c r="A212" s="5"/>
      <c r="B212" s="5"/>
      <c r="C212" s="5"/>
      <c r="D212" s="5"/>
      <c r="E212" s="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29"/>
      <c r="V212" s="5"/>
      <c r="W212" s="29"/>
    </row>
    <row r="213" spans="1:23" ht="12">
      <c r="A213" s="5"/>
      <c r="B213" s="5"/>
      <c r="C213" s="5"/>
      <c r="D213" s="5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29"/>
      <c r="V213" s="5"/>
      <c r="W213" s="29"/>
    </row>
    <row r="214" spans="1:23" ht="12">
      <c r="A214" s="5"/>
      <c r="B214" s="5"/>
      <c r="C214" s="5"/>
      <c r="D214" s="5"/>
      <c r="E214" s="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29"/>
      <c r="V214" s="5"/>
      <c r="W214" s="29"/>
    </row>
    <row r="215" spans="1:23" ht="12">
      <c r="A215" s="5"/>
      <c r="B215" s="5"/>
      <c r="C215" s="5"/>
      <c r="D215" s="5"/>
      <c r="E215" s="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29"/>
      <c r="V215" s="5"/>
      <c r="W215" s="29"/>
    </row>
    <row r="216" spans="1:23" ht="12">
      <c r="A216" s="5"/>
      <c r="B216" s="5"/>
      <c r="C216" s="5"/>
      <c r="D216" s="5"/>
      <c r="E216" s="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29"/>
      <c r="V216" s="5"/>
      <c r="W216" s="29"/>
    </row>
    <row r="217" spans="1:23" ht="12">
      <c r="A217" s="5"/>
      <c r="B217" s="5"/>
      <c r="C217" s="5"/>
      <c r="D217" s="5"/>
      <c r="E217" s="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29"/>
      <c r="V217" s="5"/>
      <c r="W217" s="29"/>
    </row>
    <row r="218" spans="1:23" ht="12">
      <c r="A218" s="5"/>
      <c r="B218" s="5"/>
      <c r="C218" s="5"/>
      <c r="D218" s="5"/>
      <c r="E218" s="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29"/>
      <c r="V218" s="5"/>
      <c r="W218" s="29"/>
    </row>
    <row r="219" spans="1:23" ht="12">
      <c r="A219" s="5"/>
      <c r="B219" s="5"/>
      <c r="C219" s="5"/>
      <c r="D219" s="5"/>
      <c r="E219" s="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29"/>
      <c r="V219" s="5"/>
      <c r="W219" s="29"/>
    </row>
    <row r="220" spans="1:23" ht="12">
      <c r="A220" s="5"/>
      <c r="B220" s="5"/>
      <c r="C220" s="5"/>
      <c r="D220" s="5"/>
      <c r="E220" s="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29"/>
      <c r="V220" s="5"/>
      <c r="W220" s="29"/>
    </row>
    <row r="221" spans="1:23" ht="12">
      <c r="A221" s="5"/>
      <c r="B221" s="5"/>
      <c r="C221" s="5"/>
      <c r="D221" s="5"/>
      <c r="E221" s="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29"/>
      <c r="V221" s="5"/>
      <c r="W221" s="29"/>
    </row>
    <row r="222" spans="1:23" ht="12">
      <c r="A222" s="5"/>
      <c r="B222" s="5"/>
      <c r="C222" s="5"/>
      <c r="D222" s="5"/>
      <c r="E222" s="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29"/>
      <c r="V222" s="5"/>
      <c r="W222" s="29"/>
    </row>
    <row r="223" spans="1:23" ht="12">
      <c r="A223" s="5"/>
      <c r="B223" s="5"/>
      <c r="C223" s="5"/>
      <c r="D223" s="5"/>
      <c r="E223" s="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29"/>
      <c r="V223" s="5"/>
      <c r="W223" s="29"/>
    </row>
    <row r="224" spans="1:23" ht="12">
      <c r="A224" s="5"/>
      <c r="B224" s="5"/>
      <c r="C224" s="5"/>
      <c r="D224" s="5"/>
      <c r="E224" s="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29"/>
      <c r="V224" s="5"/>
      <c r="W224" s="29"/>
    </row>
    <row r="225" spans="1:23" ht="12">
      <c r="A225" s="5"/>
      <c r="B225" s="5"/>
      <c r="C225" s="5"/>
      <c r="D225" s="5"/>
      <c r="E225" s="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29"/>
      <c r="V225" s="5"/>
      <c r="W225" s="29"/>
    </row>
    <row r="226" spans="1:23" ht="12">
      <c r="A226" s="5"/>
      <c r="B226" s="5"/>
      <c r="C226" s="5"/>
      <c r="D226" s="5"/>
      <c r="E226" s="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29"/>
      <c r="V226" s="5"/>
      <c r="W226" s="29"/>
    </row>
    <row r="227" spans="1:23" ht="12">
      <c r="A227" s="5"/>
      <c r="B227" s="5"/>
      <c r="C227" s="5"/>
      <c r="D227" s="5"/>
      <c r="E227" s="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29"/>
      <c r="V227" s="5"/>
      <c r="W227" s="29"/>
    </row>
    <row r="228" spans="1:23" ht="12">
      <c r="A228" s="5"/>
      <c r="B228" s="5"/>
      <c r="C228" s="5"/>
      <c r="D228" s="5"/>
      <c r="E228" s="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29"/>
      <c r="V228" s="5"/>
      <c r="W228" s="29"/>
    </row>
    <row r="229" spans="1:23" ht="12">
      <c r="A229" s="5"/>
      <c r="B229" s="5"/>
      <c r="C229" s="5"/>
      <c r="D229" s="5"/>
      <c r="E229" s="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29"/>
      <c r="V229" s="5"/>
      <c r="W229" s="29"/>
    </row>
    <row r="230" spans="1:23" ht="12">
      <c r="A230" s="5"/>
      <c r="B230" s="5"/>
      <c r="C230" s="5"/>
      <c r="D230" s="5"/>
      <c r="E230" s="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29"/>
      <c r="V230" s="5"/>
      <c r="W230" s="29"/>
    </row>
    <row r="231" spans="1:23" ht="12">
      <c r="A231" s="5"/>
      <c r="B231" s="5"/>
      <c r="C231" s="5"/>
      <c r="D231" s="5"/>
      <c r="E231" s="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29"/>
      <c r="V231" s="5"/>
      <c r="W231" s="29"/>
    </row>
    <row r="232" spans="1:23" ht="12">
      <c r="A232" s="5"/>
      <c r="B232" s="5"/>
      <c r="C232" s="5"/>
      <c r="D232" s="5"/>
      <c r="E232" s="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29"/>
      <c r="V232" s="5"/>
      <c r="W232" s="29"/>
    </row>
    <row r="233" spans="1:23" ht="12">
      <c r="A233" s="5"/>
      <c r="B233" s="5"/>
      <c r="C233" s="5"/>
      <c r="D233" s="5"/>
      <c r="E233" s="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29"/>
      <c r="V233" s="5"/>
      <c r="W233" s="29"/>
    </row>
    <row r="234" spans="1:23" ht="12">
      <c r="A234" s="5"/>
      <c r="B234" s="5"/>
      <c r="C234" s="5"/>
      <c r="D234" s="5"/>
      <c r="E234" s="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29"/>
      <c r="V234" s="5"/>
      <c r="W234" s="29"/>
    </row>
    <row r="235" spans="1:23" ht="12">
      <c r="A235" s="5"/>
      <c r="B235" s="5"/>
      <c r="C235" s="5"/>
      <c r="D235" s="5"/>
      <c r="E235" s="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29"/>
      <c r="V235" s="5"/>
      <c r="W235" s="29"/>
    </row>
    <row r="236" spans="1:23" ht="12">
      <c r="A236" s="5"/>
      <c r="B236" s="5"/>
      <c r="C236" s="5"/>
      <c r="D236" s="5"/>
      <c r="E236" s="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29"/>
      <c r="V236" s="5"/>
      <c r="W236" s="29"/>
    </row>
    <row r="237" spans="1:23" ht="12">
      <c r="A237" s="5"/>
      <c r="B237" s="5"/>
      <c r="C237" s="5"/>
      <c r="D237" s="5"/>
      <c r="E237" s="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29"/>
      <c r="V237" s="5"/>
      <c r="W237" s="29"/>
    </row>
    <row r="238" spans="1:23" ht="12">
      <c r="A238" s="5"/>
      <c r="B238" s="5"/>
      <c r="C238" s="5"/>
      <c r="D238" s="5"/>
      <c r="E238" s="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29"/>
      <c r="V238" s="5"/>
      <c r="W238" s="29"/>
    </row>
    <row r="239" spans="1:23" ht="12">
      <c r="A239" s="5"/>
      <c r="B239" s="5"/>
      <c r="C239" s="5"/>
      <c r="D239" s="5"/>
      <c r="E239" s="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29"/>
      <c r="V239" s="5"/>
      <c r="W239" s="29"/>
    </row>
    <row r="240" spans="1:23" ht="12">
      <c r="A240" s="5"/>
      <c r="B240" s="5"/>
      <c r="C240" s="5"/>
      <c r="D240" s="5"/>
      <c r="E240" s="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29"/>
      <c r="V240" s="5"/>
      <c r="W240" s="29"/>
    </row>
    <row r="241" spans="1:23" ht="12">
      <c r="A241" s="5"/>
      <c r="B241" s="5"/>
      <c r="C241" s="5"/>
      <c r="D241" s="5"/>
      <c r="E241" s="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29"/>
      <c r="V241" s="5"/>
      <c r="W241" s="29"/>
    </row>
    <row r="242" spans="1:23" ht="12">
      <c r="A242" s="5"/>
      <c r="B242" s="5"/>
      <c r="C242" s="5"/>
      <c r="D242" s="5"/>
      <c r="E242" s="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29"/>
      <c r="V242" s="5"/>
      <c r="W242" s="29"/>
    </row>
    <row r="243" spans="1:23" ht="12">
      <c r="A243" s="5"/>
      <c r="B243" s="5"/>
      <c r="C243" s="5"/>
      <c r="D243" s="5"/>
      <c r="E243" s="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29"/>
      <c r="V243" s="5"/>
      <c r="W243" s="29"/>
    </row>
    <row r="244" spans="1:23" ht="12">
      <c r="A244" s="5"/>
      <c r="B244" s="5"/>
      <c r="C244" s="5"/>
      <c r="D244" s="5"/>
      <c r="E244" s="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29"/>
      <c r="V244" s="5"/>
      <c r="W244" s="29"/>
    </row>
    <row r="245" spans="1:23" ht="12">
      <c r="A245" s="5"/>
      <c r="B245" s="5"/>
      <c r="C245" s="5"/>
      <c r="D245" s="5"/>
      <c r="E245" s="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29"/>
      <c r="V245" s="5"/>
      <c r="W245" s="29"/>
    </row>
    <row r="246" spans="1:23" ht="12">
      <c r="A246" s="5"/>
      <c r="B246" s="5"/>
      <c r="C246" s="5"/>
      <c r="D246" s="5"/>
      <c r="E246" s="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29"/>
      <c r="V246" s="5"/>
      <c r="W246" s="29"/>
    </row>
    <row r="247" spans="1:23" ht="12">
      <c r="A247" s="5"/>
      <c r="B247" s="5"/>
      <c r="C247" s="5"/>
      <c r="D247" s="5"/>
      <c r="E247" s="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29"/>
      <c r="V247" s="5"/>
      <c r="W247" s="29"/>
    </row>
    <row r="248" spans="1:23" ht="12">
      <c r="A248" s="5"/>
      <c r="B248" s="5"/>
      <c r="C248" s="5"/>
      <c r="D248" s="5"/>
      <c r="E248" s="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29"/>
      <c r="V248" s="5"/>
      <c r="W248" s="29"/>
    </row>
    <row r="249" spans="1:23" ht="12">
      <c r="A249" s="5"/>
      <c r="B249" s="5"/>
      <c r="C249" s="5"/>
      <c r="D249" s="5"/>
      <c r="E249" s="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29"/>
      <c r="V249" s="5"/>
      <c r="W249" s="29"/>
    </row>
    <row r="250" spans="1:23" ht="12">
      <c r="A250" s="5"/>
      <c r="B250" s="5"/>
      <c r="C250" s="5"/>
      <c r="D250" s="5"/>
      <c r="E250" s="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29"/>
      <c r="V250" s="5"/>
      <c r="W250" s="29"/>
    </row>
    <row r="251" spans="1:23" ht="12">
      <c r="A251" s="5"/>
      <c r="B251" s="5"/>
      <c r="C251" s="5"/>
      <c r="D251" s="5"/>
      <c r="E251" s="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29"/>
      <c r="V251" s="5"/>
      <c r="W251" s="29"/>
    </row>
    <row r="252" spans="1:23" ht="12">
      <c r="A252" s="5"/>
      <c r="B252" s="5"/>
      <c r="C252" s="5"/>
      <c r="D252" s="5"/>
      <c r="E252" s="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29"/>
      <c r="V252" s="5"/>
      <c r="W252" s="29"/>
    </row>
    <row r="253" spans="1:23" ht="12">
      <c r="A253" s="5"/>
      <c r="B253" s="5"/>
      <c r="C253" s="5"/>
      <c r="D253" s="5"/>
      <c r="E253" s="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29"/>
      <c r="V253" s="5"/>
      <c r="W253" s="29"/>
    </row>
    <row r="254" spans="1:23" ht="12">
      <c r="A254" s="5"/>
      <c r="B254" s="5"/>
      <c r="C254" s="5"/>
      <c r="D254" s="5"/>
      <c r="E254" s="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29"/>
      <c r="V254" s="5"/>
      <c r="W254" s="29"/>
    </row>
    <row r="255" spans="1:23" ht="12">
      <c r="A255" s="5"/>
      <c r="B255" s="5"/>
      <c r="C255" s="5"/>
      <c r="D255" s="5"/>
      <c r="E255" s="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29"/>
      <c r="V255" s="5"/>
      <c r="W255" s="29"/>
    </row>
    <row r="256" spans="1:23" ht="12">
      <c r="A256" s="5"/>
      <c r="B256" s="5"/>
      <c r="C256" s="5"/>
      <c r="D256" s="5"/>
      <c r="E256" s="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29"/>
      <c r="V256" s="5"/>
      <c r="W256" s="29"/>
    </row>
    <row r="257" spans="1:23" ht="12">
      <c r="A257" s="5"/>
      <c r="B257" s="5"/>
      <c r="C257" s="5"/>
      <c r="D257" s="5"/>
      <c r="E257" s="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29"/>
      <c r="V257" s="5"/>
      <c r="W257" s="29"/>
    </row>
    <row r="258" spans="1:23" ht="12">
      <c r="A258" s="5"/>
      <c r="B258" s="5"/>
      <c r="C258" s="5"/>
      <c r="D258" s="5"/>
      <c r="E258" s="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29"/>
      <c r="V258" s="5"/>
      <c r="W258" s="29"/>
    </row>
    <row r="259" spans="1:23" ht="12">
      <c r="A259" s="5"/>
      <c r="B259" s="5"/>
      <c r="C259" s="5"/>
      <c r="D259" s="5"/>
      <c r="E259" s="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29"/>
      <c r="V259" s="5"/>
      <c r="W259" s="29"/>
    </row>
    <row r="260" spans="1:23" ht="12">
      <c r="A260" s="5"/>
      <c r="B260" s="5"/>
      <c r="C260" s="5"/>
      <c r="D260" s="5"/>
      <c r="E260" s="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29"/>
      <c r="V260" s="5"/>
      <c r="W260" s="29"/>
    </row>
    <row r="261" spans="1:23" ht="12">
      <c r="A261" s="5"/>
      <c r="B261" s="5"/>
      <c r="C261" s="5"/>
      <c r="D261" s="5"/>
      <c r="E261" s="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29"/>
      <c r="V261" s="5"/>
      <c r="W261" s="29"/>
    </row>
    <row r="262" spans="1:23" ht="12">
      <c r="A262" s="5"/>
      <c r="B262" s="5"/>
      <c r="C262" s="5"/>
      <c r="D262" s="5"/>
      <c r="E262" s="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29"/>
      <c r="V262" s="5"/>
      <c r="W262" s="29"/>
    </row>
    <row r="263" spans="1:23" ht="12">
      <c r="A263" s="5"/>
      <c r="B263" s="5"/>
      <c r="C263" s="5"/>
      <c r="D263" s="5"/>
      <c r="E263" s="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29"/>
      <c r="V263" s="5"/>
      <c r="W263" s="29"/>
    </row>
    <row r="264" spans="1:23" ht="12">
      <c r="A264" s="5"/>
      <c r="B264" s="5"/>
      <c r="C264" s="5"/>
      <c r="D264" s="5"/>
      <c r="E264" s="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29"/>
      <c r="V264" s="5"/>
      <c r="W264" s="29"/>
    </row>
    <row r="265" spans="1:23" ht="12">
      <c r="A265" s="5"/>
      <c r="B265" s="5"/>
      <c r="C265" s="5"/>
      <c r="D265" s="5"/>
      <c r="E265" s="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29"/>
      <c r="V265" s="5"/>
      <c r="W265" s="29"/>
    </row>
    <row r="266" spans="1:23" ht="12">
      <c r="A266" s="5"/>
      <c r="B266" s="5"/>
      <c r="C266" s="5"/>
      <c r="D266" s="5"/>
      <c r="E266" s="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29"/>
      <c r="V266" s="5"/>
      <c r="W266" s="29"/>
    </row>
    <row r="267" spans="1:23" ht="12">
      <c r="A267" s="5"/>
      <c r="B267" s="5"/>
      <c r="C267" s="5"/>
      <c r="D267" s="5"/>
      <c r="E267" s="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29"/>
      <c r="V267" s="5"/>
      <c r="W267" s="29"/>
    </row>
    <row r="268" spans="1:23" ht="12">
      <c r="A268" s="5"/>
      <c r="B268" s="5"/>
      <c r="C268" s="5"/>
      <c r="D268" s="5"/>
      <c r="E268" s="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29"/>
      <c r="V268" s="5"/>
      <c r="W268" s="29"/>
    </row>
    <row r="269" spans="1:23" ht="12">
      <c r="A269" s="5"/>
      <c r="B269" s="5"/>
      <c r="C269" s="5"/>
      <c r="D269" s="5"/>
      <c r="E269" s="6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29"/>
      <c r="V269" s="5"/>
      <c r="W269" s="29"/>
    </row>
    <row r="270" spans="1:23" ht="12">
      <c r="A270" s="5"/>
      <c r="B270" s="5"/>
      <c r="C270" s="5"/>
      <c r="D270" s="5"/>
      <c r="E270" s="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29"/>
      <c r="V270" s="5"/>
      <c r="W270" s="29"/>
    </row>
    <row r="271" spans="1:23" ht="12">
      <c r="A271" s="5"/>
      <c r="B271" s="5"/>
      <c r="C271" s="5"/>
      <c r="D271" s="5"/>
      <c r="E271" s="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29"/>
      <c r="V271" s="5"/>
      <c r="W271" s="29"/>
    </row>
    <row r="272" spans="1:23" ht="12">
      <c r="A272" s="5"/>
      <c r="B272" s="5"/>
      <c r="C272" s="5"/>
      <c r="D272" s="5"/>
      <c r="E272" s="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29"/>
      <c r="V272" s="5"/>
      <c r="W272" s="29"/>
    </row>
    <row r="273" spans="1:23" ht="12">
      <c r="A273" s="5"/>
      <c r="B273" s="5"/>
      <c r="C273" s="5"/>
      <c r="D273" s="5"/>
      <c r="E273" s="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29"/>
      <c r="V273" s="5"/>
      <c r="W273" s="29"/>
    </row>
    <row r="274" spans="1:23" ht="12">
      <c r="A274" s="5"/>
      <c r="B274" s="5"/>
      <c r="C274" s="5"/>
      <c r="D274" s="5"/>
      <c r="E274" s="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29"/>
      <c r="V274" s="5"/>
      <c r="W274" s="29"/>
    </row>
    <row r="275" spans="1:23" ht="12">
      <c r="A275" s="5"/>
      <c r="B275" s="5"/>
      <c r="C275" s="5"/>
      <c r="D275" s="5"/>
      <c r="E275" s="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29"/>
      <c r="V275" s="5"/>
      <c r="W275" s="29"/>
    </row>
    <row r="276" spans="1:23" ht="12">
      <c r="A276" s="5"/>
      <c r="B276" s="5"/>
      <c r="C276" s="5"/>
      <c r="D276" s="5"/>
      <c r="E276" s="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29"/>
      <c r="V276" s="5"/>
      <c r="W276" s="29"/>
    </row>
    <row r="277" spans="1:23" ht="12">
      <c r="A277" s="5"/>
      <c r="B277" s="5"/>
      <c r="C277" s="5"/>
      <c r="D277" s="5"/>
      <c r="E277" s="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29"/>
      <c r="V277" s="5"/>
      <c r="W277" s="29"/>
    </row>
    <row r="278" spans="1:23" ht="12">
      <c r="A278" s="5"/>
      <c r="B278" s="5"/>
      <c r="C278" s="5"/>
      <c r="D278" s="5"/>
      <c r="E278" s="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29"/>
      <c r="V278" s="5"/>
      <c r="W278" s="29"/>
    </row>
    <row r="279" spans="1:23" ht="12">
      <c r="A279" s="5"/>
      <c r="B279" s="5"/>
      <c r="C279" s="5"/>
      <c r="D279" s="5"/>
      <c r="E279" s="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29"/>
      <c r="V279" s="5"/>
      <c r="W279" s="29"/>
    </row>
    <row r="280" spans="1:23" ht="12">
      <c r="A280" s="5"/>
      <c r="B280" s="5"/>
      <c r="C280" s="5"/>
      <c r="D280" s="5"/>
      <c r="E280" s="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29"/>
      <c r="V280" s="5"/>
      <c r="W280" s="29"/>
    </row>
    <row r="281" spans="1:23" ht="12">
      <c r="A281" s="5"/>
      <c r="B281" s="5"/>
      <c r="C281" s="5"/>
      <c r="D281" s="5"/>
      <c r="E281" s="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29"/>
      <c r="V281" s="5"/>
      <c r="W281" s="29"/>
    </row>
    <row r="282" spans="1:23" ht="12">
      <c r="A282" s="5"/>
      <c r="B282" s="5"/>
      <c r="C282" s="5"/>
      <c r="D282" s="5"/>
      <c r="E282" s="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29"/>
      <c r="V282" s="5"/>
      <c r="W282" s="29"/>
    </row>
    <row r="283" spans="1:23" ht="12">
      <c r="A283" s="5"/>
      <c r="B283" s="5"/>
      <c r="C283" s="5"/>
      <c r="D283" s="5"/>
      <c r="E283" s="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29"/>
      <c r="V283" s="5"/>
      <c r="W283" s="29"/>
    </row>
    <row r="284" spans="1:23" ht="12">
      <c r="A284" s="5"/>
      <c r="B284" s="5"/>
      <c r="C284" s="5"/>
      <c r="D284" s="5"/>
      <c r="E284" s="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29"/>
      <c r="V284" s="5"/>
      <c r="W284" s="29"/>
    </row>
    <row r="285" spans="1:23" ht="12">
      <c r="A285" s="5"/>
      <c r="B285" s="5"/>
      <c r="C285" s="5"/>
      <c r="D285" s="5"/>
      <c r="E285" s="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29"/>
      <c r="V285" s="5"/>
      <c r="W285" s="29"/>
    </row>
    <row r="286" spans="1:23" ht="12">
      <c r="A286" s="5"/>
      <c r="B286" s="5"/>
      <c r="C286" s="5"/>
      <c r="D286" s="5"/>
      <c r="E286" s="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29"/>
      <c r="V286" s="5"/>
      <c r="W286" s="29"/>
    </row>
    <row r="287" spans="1:23" ht="12">
      <c r="A287" s="5"/>
      <c r="B287" s="5"/>
      <c r="C287" s="5"/>
      <c r="D287" s="5"/>
      <c r="E287" s="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29"/>
      <c r="V287" s="5"/>
      <c r="W287" s="29"/>
    </row>
    <row r="288" spans="1:23" ht="12">
      <c r="A288" s="5"/>
      <c r="B288" s="5"/>
      <c r="C288" s="5"/>
      <c r="D288" s="5"/>
      <c r="E288" s="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29"/>
      <c r="V288" s="5"/>
      <c r="W288" s="29"/>
    </row>
    <row r="289" spans="1:23" ht="12">
      <c r="A289" s="5"/>
      <c r="B289" s="5"/>
      <c r="C289" s="5"/>
      <c r="D289" s="5"/>
      <c r="E289" s="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29"/>
      <c r="V289" s="5"/>
      <c r="W289" s="29"/>
    </row>
    <row r="290" spans="1:23" ht="12">
      <c r="A290" s="5"/>
      <c r="B290" s="5"/>
      <c r="C290" s="5"/>
      <c r="D290" s="5"/>
      <c r="E290" s="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29"/>
      <c r="V290" s="5"/>
      <c r="W290" s="29"/>
    </row>
    <row r="291" spans="1:23" ht="12">
      <c r="A291" s="5"/>
      <c r="B291" s="5"/>
      <c r="C291" s="5"/>
      <c r="D291" s="5"/>
      <c r="E291" s="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29"/>
      <c r="V291" s="5"/>
      <c r="W291" s="29"/>
    </row>
    <row r="292" spans="1:23" ht="12">
      <c r="A292" s="5"/>
      <c r="B292" s="5"/>
      <c r="C292" s="5"/>
      <c r="D292" s="5"/>
      <c r="E292" s="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29"/>
      <c r="V292" s="5"/>
      <c r="W292" s="29"/>
    </row>
    <row r="293" spans="1:23" ht="12">
      <c r="A293" s="5"/>
      <c r="B293" s="5"/>
      <c r="C293" s="5"/>
      <c r="D293" s="5"/>
      <c r="E293" s="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29"/>
      <c r="V293" s="5"/>
      <c r="W293" s="29"/>
    </row>
    <row r="294" spans="1:23" ht="12">
      <c r="A294" s="5"/>
      <c r="B294" s="5"/>
      <c r="C294" s="5"/>
      <c r="D294" s="5"/>
      <c r="E294" s="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29"/>
      <c r="V294" s="5"/>
      <c r="W294" s="29"/>
    </row>
    <row r="295" spans="1:23" ht="12">
      <c r="A295" s="5"/>
      <c r="B295" s="5"/>
      <c r="C295" s="5"/>
      <c r="D295" s="5"/>
      <c r="E295" s="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29"/>
      <c r="V295" s="5"/>
      <c r="W295" s="29"/>
    </row>
    <row r="296" spans="1:23" ht="12">
      <c r="A296" s="5"/>
      <c r="B296" s="5"/>
      <c r="C296" s="5"/>
      <c r="D296" s="5"/>
      <c r="E296" s="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29"/>
      <c r="V296" s="5"/>
      <c r="W296" s="29"/>
    </row>
    <row r="297" spans="1:23" ht="12">
      <c r="A297" s="5"/>
      <c r="B297" s="5"/>
      <c r="C297" s="5"/>
      <c r="D297" s="5"/>
      <c r="E297" s="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29"/>
      <c r="V297" s="5"/>
      <c r="W297" s="29"/>
    </row>
    <row r="298" spans="1:23" ht="12">
      <c r="A298" s="5"/>
      <c r="B298" s="5"/>
      <c r="C298" s="5"/>
      <c r="D298" s="5"/>
      <c r="E298" s="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29"/>
      <c r="V298" s="5"/>
      <c r="W298" s="29"/>
    </row>
    <row r="299" spans="1:23" ht="12">
      <c r="A299" s="5"/>
      <c r="B299" s="5"/>
      <c r="C299" s="5"/>
      <c r="D299" s="5"/>
      <c r="E299" s="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29"/>
      <c r="V299" s="5"/>
      <c r="W299" s="29"/>
    </row>
    <row r="300" spans="1:23" ht="12">
      <c r="A300" s="5"/>
      <c r="B300" s="5"/>
      <c r="C300" s="5"/>
      <c r="D300" s="5"/>
      <c r="E300" s="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29"/>
      <c r="V300" s="5"/>
      <c r="W300" s="29"/>
    </row>
    <row r="301" spans="1:23" ht="12">
      <c r="A301" s="5"/>
      <c r="B301" s="5"/>
      <c r="C301" s="5"/>
      <c r="D301" s="5"/>
      <c r="E301" s="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29"/>
      <c r="V301" s="5"/>
      <c r="W301" s="29"/>
    </row>
    <row r="302" spans="1:23" ht="12">
      <c r="A302" s="5"/>
      <c r="B302" s="5"/>
      <c r="C302" s="5"/>
      <c r="D302" s="5"/>
      <c r="E302" s="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29"/>
      <c r="V302" s="5"/>
      <c r="W302" s="29"/>
    </row>
    <row r="303" spans="1:23" ht="12">
      <c r="A303" s="5"/>
      <c r="B303" s="5"/>
      <c r="C303" s="5"/>
      <c r="D303" s="5"/>
      <c r="E303" s="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29"/>
      <c r="V303" s="5"/>
      <c r="W303" s="29"/>
    </row>
    <row r="304" spans="1:23" ht="12">
      <c r="A304" s="5"/>
      <c r="B304" s="5"/>
      <c r="C304" s="5"/>
      <c r="D304" s="5"/>
      <c r="E304" s="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29"/>
      <c r="V304" s="5"/>
      <c r="W304" s="29"/>
    </row>
    <row r="305" spans="1:23" ht="12">
      <c r="A305" s="5"/>
      <c r="B305" s="5"/>
      <c r="C305" s="5"/>
      <c r="D305" s="5"/>
      <c r="E305" s="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29"/>
      <c r="V305" s="5"/>
      <c r="W305" s="29"/>
    </row>
    <row r="306" spans="1:23" ht="12">
      <c r="A306" s="5"/>
      <c r="B306" s="5"/>
      <c r="C306" s="5"/>
      <c r="D306" s="5"/>
      <c r="E306" s="6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29"/>
      <c r="V306" s="5"/>
      <c r="W306" s="29"/>
    </row>
    <row r="307" spans="1:23" ht="12">
      <c r="A307" s="5"/>
      <c r="B307" s="5"/>
      <c r="C307" s="5"/>
      <c r="D307" s="5"/>
      <c r="E307" s="6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29"/>
      <c r="V307" s="5"/>
      <c r="W307" s="29"/>
    </row>
    <row r="308" spans="1:23" ht="12">
      <c r="A308" s="5"/>
      <c r="B308" s="5"/>
      <c r="C308" s="5"/>
      <c r="D308" s="5"/>
      <c r="E308" s="6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29"/>
      <c r="V308" s="5"/>
      <c r="W308" s="29"/>
    </row>
    <row r="309" spans="1:23" ht="12">
      <c r="A309" s="5"/>
      <c r="B309" s="5"/>
      <c r="C309" s="5"/>
      <c r="D309" s="5"/>
      <c r="E309" s="6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29"/>
      <c r="V309" s="5"/>
      <c r="W309" s="29"/>
    </row>
    <row r="310" spans="1:23" ht="12">
      <c r="A310" s="5"/>
      <c r="B310" s="5"/>
      <c r="C310" s="5"/>
      <c r="D310" s="5"/>
      <c r="E310" s="6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29"/>
      <c r="V310" s="5"/>
      <c r="W310" s="29"/>
    </row>
    <row r="311" spans="1:23" ht="12">
      <c r="A311" s="5"/>
      <c r="B311" s="5"/>
      <c r="C311" s="5"/>
      <c r="D311" s="5"/>
      <c r="E311" s="6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29"/>
      <c r="V311" s="5"/>
      <c r="W311" s="29"/>
    </row>
    <row r="312" spans="1:23" ht="12">
      <c r="A312" s="5"/>
      <c r="B312" s="5"/>
      <c r="C312" s="5"/>
      <c r="D312" s="5"/>
      <c r="E312" s="6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29"/>
      <c r="V312" s="5"/>
      <c r="W312" s="29"/>
    </row>
    <row r="313" spans="1:23" ht="12">
      <c r="A313" s="5"/>
      <c r="B313" s="5"/>
      <c r="C313" s="5"/>
      <c r="D313" s="5"/>
      <c r="E313" s="6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29"/>
      <c r="V313" s="5"/>
      <c r="W313" s="29"/>
    </row>
    <row r="314" spans="1:23" ht="12">
      <c r="A314" s="5"/>
      <c r="B314" s="5"/>
      <c r="C314" s="5"/>
      <c r="D314" s="5"/>
      <c r="E314" s="6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29"/>
      <c r="V314" s="5"/>
      <c r="W314" s="29"/>
    </row>
    <row r="315" spans="1:23" ht="12">
      <c r="A315" s="5"/>
      <c r="B315" s="5"/>
      <c r="C315" s="5"/>
      <c r="D315" s="5"/>
      <c r="E315" s="6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29"/>
      <c r="V315" s="5"/>
      <c r="W315" s="29"/>
    </row>
    <row r="316" spans="1:23" ht="12">
      <c r="A316" s="5"/>
      <c r="B316" s="5"/>
      <c r="C316" s="5"/>
      <c r="D316" s="5"/>
      <c r="E316" s="6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29"/>
      <c r="V316" s="5"/>
      <c r="W316" s="29"/>
    </row>
    <row r="317" spans="1:23" ht="12">
      <c r="A317" s="5"/>
      <c r="B317" s="5"/>
      <c r="C317" s="5"/>
      <c r="D317" s="5"/>
      <c r="E317" s="6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29"/>
      <c r="V317" s="5"/>
      <c r="W317" s="29"/>
    </row>
    <row r="318" spans="1:23" ht="12">
      <c r="A318" s="5"/>
      <c r="B318" s="5"/>
      <c r="C318" s="5"/>
      <c r="D318" s="5"/>
      <c r="E318" s="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29"/>
      <c r="V318" s="5"/>
      <c r="W318" s="29"/>
    </row>
    <row r="319" spans="1:23" ht="12">
      <c r="A319" s="5"/>
      <c r="B319" s="5"/>
      <c r="C319" s="5"/>
      <c r="D319" s="5"/>
      <c r="E319" s="6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29"/>
      <c r="V319" s="5"/>
      <c r="W319" s="29"/>
    </row>
    <row r="320" spans="1:23" ht="12">
      <c r="A320" s="5"/>
      <c r="B320" s="5"/>
      <c r="C320" s="5"/>
      <c r="D320" s="5"/>
      <c r="E320" s="6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29"/>
      <c r="V320" s="5"/>
      <c r="W320" s="29"/>
    </row>
    <row r="321" spans="1:23" ht="12">
      <c r="A321" s="5"/>
      <c r="B321" s="5"/>
      <c r="C321" s="5"/>
      <c r="D321" s="5"/>
      <c r="E321" s="6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29"/>
      <c r="V321" s="5"/>
      <c r="W321" s="29"/>
    </row>
    <row r="322" spans="1:23" ht="12">
      <c r="A322" s="5"/>
      <c r="B322" s="5"/>
      <c r="C322" s="5"/>
      <c r="D322" s="5"/>
      <c r="E322" s="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29"/>
      <c r="V322" s="5"/>
      <c r="W322" s="29"/>
    </row>
    <row r="323" spans="1:23" ht="12">
      <c r="A323" s="5"/>
      <c r="B323" s="5"/>
      <c r="C323" s="5"/>
      <c r="D323" s="5"/>
      <c r="E323" s="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29"/>
      <c r="V323" s="5"/>
      <c r="W323" s="29"/>
    </row>
    <row r="324" spans="1:23" ht="12">
      <c r="A324" s="5"/>
      <c r="B324" s="5"/>
      <c r="C324" s="5"/>
      <c r="D324" s="5"/>
      <c r="E324" s="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29"/>
      <c r="V324" s="5"/>
      <c r="W324" s="29"/>
    </row>
    <row r="325" spans="1:23" ht="12">
      <c r="A325" s="5"/>
      <c r="B325" s="5"/>
      <c r="C325" s="5"/>
      <c r="D325" s="5"/>
      <c r="E325" s="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29"/>
      <c r="V325" s="5"/>
      <c r="W325" s="29"/>
    </row>
    <row r="326" spans="1:23" ht="12">
      <c r="A326" s="5"/>
      <c r="B326" s="5"/>
      <c r="C326" s="5"/>
      <c r="D326" s="5"/>
      <c r="E326" s="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29"/>
      <c r="V326" s="5"/>
      <c r="W326" s="29"/>
    </row>
    <row r="327" spans="1:23" ht="12">
      <c r="A327" s="5"/>
      <c r="B327" s="5"/>
      <c r="C327" s="5"/>
      <c r="D327" s="5"/>
      <c r="E327" s="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29"/>
      <c r="V327" s="5"/>
      <c r="W327" s="29"/>
    </row>
    <row r="328" spans="1:23" ht="12">
      <c r="A328" s="5"/>
      <c r="B328" s="5"/>
      <c r="C328" s="5"/>
      <c r="D328" s="5"/>
      <c r="E328" s="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29"/>
      <c r="V328" s="5"/>
      <c r="W328" s="29"/>
    </row>
    <row r="329" spans="1:23" ht="12">
      <c r="A329" s="5"/>
      <c r="B329" s="5"/>
      <c r="C329" s="5"/>
      <c r="D329" s="5"/>
      <c r="E329" s="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29"/>
      <c r="V329" s="5"/>
      <c r="W329" s="29"/>
    </row>
    <row r="330" spans="1:23" ht="12">
      <c r="A330" s="5"/>
      <c r="B330" s="5"/>
      <c r="C330" s="5"/>
      <c r="D330" s="5"/>
      <c r="E330" s="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29"/>
      <c r="V330" s="5"/>
      <c r="W330" s="29"/>
    </row>
    <row r="331" spans="1:23" ht="12">
      <c r="A331" s="5"/>
      <c r="B331" s="5"/>
      <c r="C331" s="5"/>
      <c r="D331" s="5"/>
      <c r="E331" s="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29"/>
      <c r="V331" s="5"/>
      <c r="W331" s="29"/>
    </row>
    <row r="332" spans="1:23" ht="12">
      <c r="A332" s="5"/>
      <c r="B332" s="5"/>
      <c r="C332" s="5"/>
      <c r="D332" s="5"/>
      <c r="E332" s="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29"/>
      <c r="V332" s="5"/>
      <c r="W332" s="29"/>
    </row>
    <row r="333" spans="1:23" ht="12">
      <c r="A333" s="5"/>
      <c r="B333" s="5"/>
      <c r="C333" s="5"/>
      <c r="D333" s="5"/>
      <c r="E333" s="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29"/>
      <c r="V333" s="5"/>
      <c r="W333" s="29"/>
    </row>
    <row r="334" spans="1:23" ht="12">
      <c r="A334" s="5"/>
      <c r="B334" s="5"/>
      <c r="C334" s="5"/>
      <c r="D334" s="5"/>
      <c r="E334" s="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29"/>
      <c r="V334" s="5"/>
      <c r="W334" s="29"/>
    </row>
    <row r="335" spans="1:23" ht="12">
      <c r="A335" s="5"/>
      <c r="B335" s="5"/>
      <c r="C335" s="5"/>
      <c r="D335" s="5"/>
      <c r="E335" s="6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29"/>
      <c r="V335" s="5"/>
      <c r="W335" s="29"/>
    </row>
    <row r="336" spans="1:23" ht="12">
      <c r="A336" s="5"/>
      <c r="B336" s="5"/>
      <c r="C336" s="5"/>
      <c r="D336" s="5"/>
      <c r="E336" s="6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29"/>
      <c r="V336" s="5"/>
      <c r="W336" s="29"/>
    </row>
    <row r="337" spans="1:23" ht="12">
      <c r="A337" s="5"/>
      <c r="B337" s="5"/>
      <c r="C337" s="5"/>
      <c r="D337" s="5"/>
      <c r="E337" s="6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29"/>
      <c r="V337" s="5"/>
      <c r="W337" s="29"/>
    </row>
    <row r="338" spans="1:23" ht="12">
      <c r="A338" s="5"/>
      <c r="B338" s="5"/>
      <c r="C338" s="5"/>
      <c r="D338" s="5"/>
      <c r="E338" s="6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29"/>
      <c r="V338" s="5"/>
      <c r="W338" s="29"/>
    </row>
    <row r="339" spans="1:23" ht="12">
      <c r="A339" s="5"/>
      <c r="B339" s="5"/>
      <c r="C339" s="5"/>
      <c r="D339" s="5"/>
      <c r="E339" s="6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29"/>
      <c r="V339" s="5"/>
      <c r="W339" s="29"/>
    </row>
    <row r="340" spans="1:23" ht="12">
      <c r="A340" s="5"/>
      <c r="B340" s="5"/>
      <c r="C340" s="5"/>
      <c r="D340" s="5"/>
      <c r="E340" s="6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29"/>
      <c r="V340" s="5"/>
      <c r="W340" s="29"/>
    </row>
    <row r="341" spans="1:23" ht="12">
      <c r="A341" s="5"/>
      <c r="B341" s="5"/>
      <c r="C341" s="5"/>
      <c r="D341" s="5"/>
      <c r="E341" s="6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29"/>
      <c r="V341" s="5"/>
      <c r="W341" s="29"/>
    </row>
    <row r="342" spans="1:23" ht="12">
      <c r="A342" s="5"/>
      <c r="B342" s="5"/>
      <c r="C342" s="5"/>
      <c r="D342" s="5"/>
      <c r="E342" s="6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29"/>
      <c r="V342" s="5"/>
      <c r="W342" s="29"/>
    </row>
    <row r="343" spans="1:23" ht="12">
      <c r="A343" s="5"/>
      <c r="B343" s="5"/>
      <c r="C343" s="5"/>
      <c r="D343" s="5"/>
      <c r="E343" s="6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29"/>
      <c r="V343" s="5"/>
      <c r="W343" s="29"/>
    </row>
    <row r="344" spans="1:23" ht="12">
      <c r="A344" s="5"/>
      <c r="B344" s="5"/>
      <c r="C344" s="5"/>
      <c r="D344" s="5"/>
      <c r="E344" s="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29"/>
      <c r="V344" s="5"/>
      <c r="W344" s="29"/>
    </row>
    <row r="345" spans="1:23" ht="12">
      <c r="A345" s="5"/>
      <c r="B345" s="5"/>
      <c r="C345" s="5"/>
      <c r="D345" s="5"/>
      <c r="E345" s="6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29"/>
      <c r="V345" s="5"/>
      <c r="W345" s="29"/>
    </row>
    <row r="346" spans="1:23" ht="12">
      <c r="A346" s="5"/>
      <c r="B346" s="5"/>
      <c r="C346" s="5"/>
      <c r="D346" s="5"/>
      <c r="E346" s="6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29"/>
      <c r="V346" s="5"/>
      <c r="W346" s="29"/>
    </row>
    <row r="347" spans="1:23" ht="12">
      <c r="A347" s="5"/>
      <c r="B347" s="5"/>
      <c r="C347" s="5"/>
      <c r="D347" s="5"/>
      <c r="E347" s="6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29"/>
      <c r="V347" s="5"/>
      <c r="W347" s="29"/>
    </row>
    <row r="348" spans="1:23" ht="12">
      <c r="A348" s="5"/>
      <c r="B348" s="5"/>
      <c r="C348" s="5"/>
      <c r="D348" s="5"/>
      <c r="E348" s="6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29"/>
      <c r="V348" s="5"/>
      <c r="W348" s="29"/>
    </row>
    <row r="349" spans="1:23" ht="12">
      <c r="A349" s="5"/>
      <c r="B349" s="5"/>
      <c r="C349" s="5"/>
      <c r="D349" s="5"/>
      <c r="E349" s="6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29"/>
      <c r="V349" s="5"/>
      <c r="W349" s="29"/>
    </row>
    <row r="350" spans="1:23" ht="12">
      <c r="A350" s="5"/>
      <c r="B350" s="5"/>
      <c r="C350" s="5"/>
      <c r="D350" s="5"/>
      <c r="E350" s="6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29"/>
      <c r="V350" s="5"/>
      <c r="W350" s="29"/>
    </row>
    <row r="351" spans="1:23" ht="12">
      <c r="A351" s="5"/>
      <c r="B351" s="5"/>
      <c r="C351" s="5"/>
      <c r="D351" s="5"/>
      <c r="E351" s="6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29"/>
      <c r="V351" s="5"/>
      <c r="W351" s="29"/>
    </row>
    <row r="352" spans="1:23" ht="12">
      <c r="A352" s="5"/>
      <c r="B352" s="5"/>
      <c r="C352" s="5"/>
      <c r="D352" s="5"/>
      <c r="E352" s="6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29"/>
      <c r="V352" s="5"/>
      <c r="W352" s="29"/>
    </row>
    <row r="353" spans="1:23" ht="12">
      <c r="A353" s="5"/>
      <c r="B353" s="5"/>
      <c r="C353" s="5"/>
      <c r="D353" s="5"/>
      <c r="E353" s="6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29"/>
      <c r="V353" s="5"/>
      <c r="W353" s="29"/>
    </row>
    <row r="354" spans="1:23" ht="12">
      <c r="A354" s="5"/>
      <c r="B354" s="5"/>
      <c r="C354" s="5"/>
      <c r="D354" s="5"/>
      <c r="E354" s="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29"/>
      <c r="V354" s="5"/>
      <c r="W354" s="29"/>
    </row>
    <row r="355" spans="1:23" ht="12">
      <c r="A355" s="5"/>
      <c r="B355" s="5"/>
      <c r="C355" s="5"/>
      <c r="D355" s="5"/>
      <c r="E355" s="6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29"/>
      <c r="V355" s="5"/>
      <c r="W355" s="29"/>
    </row>
    <row r="356" spans="1:23" ht="12">
      <c r="A356" s="5"/>
      <c r="B356" s="5"/>
      <c r="C356" s="5"/>
      <c r="D356" s="5"/>
      <c r="E356" s="6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29"/>
      <c r="V356" s="5"/>
      <c r="W356" s="29"/>
    </row>
    <row r="357" spans="1:23" ht="12">
      <c r="A357" s="5"/>
      <c r="B357" s="5"/>
      <c r="C357" s="5"/>
      <c r="D357" s="5"/>
      <c r="E357" s="6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29"/>
      <c r="V357" s="5"/>
      <c r="W357" s="29"/>
    </row>
    <row r="358" spans="1:23" ht="12">
      <c r="A358" s="5"/>
      <c r="B358" s="5"/>
      <c r="C358" s="5"/>
      <c r="D358" s="5"/>
      <c r="E358" s="6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29"/>
      <c r="V358" s="5"/>
      <c r="W358" s="29"/>
    </row>
    <row r="359" spans="1:23" ht="12">
      <c r="A359" s="5"/>
      <c r="B359" s="5"/>
      <c r="C359" s="5"/>
      <c r="D359" s="5"/>
      <c r="E359" s="6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29"/>
      <c r="V359" s="5"/>
      <c r="W359" s="29"/>
    </row>
    <row r="360" spans="1:23" ht="12">
      <c r="A360" s="5"/>
      <c r="B360" s="5"/>
      <c r="C360" s="5"/>
      <c r="D360" s="5"/>
      <c r="E360" s="6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29"/>
      <c r="V360" s="5"/>
      <c r="W360" s="29"/>
    </row>
    <row r="361" spans="1:23" ht="12">
      <c r="A361" s="5"/>
      <c r="B361" s="5"/>
      <c r="C361" s="5"/>
      <c r="D361" s="5"/>
      <c r="E361" s="6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29"/>
      <c r="V361" s="5"/>
      <c r="W361" s="29"/>
    </row>
    <row r="362" spans="1:23" ht="12">
      <c r="A362" s="5"/>
      <c r="B362" s="5"/>
      <c r="C362" s="5"/>
      <c r="D362" s="5"/>
      <c r="E362" s="6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29"/>
      <c r="V362" s="5"/>
      <c r="W362" s="29"/>
    </row>
    <row r="363" spans="1:23" ht="12">
      <c r="A363" s="5"/>
      <c r="B363" s="5"/>
      <c r="C363" s="5"/>
      <c r="D363" s="5"/>
      <c r="E363" s="6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29"/>
      <c r="V363" s="5"/>
      <c r="W363" s="29"/>
    </row>
    <row r="364" spans="1:23" ht="12">
      <c r="A364" s="5"/>
      <c r="B364" s="5"/>
      <c r="C364" s="5"/>
      <c r="D364" s="5"/>
      <c r="E364" s="6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29"/>
      <c r="V364" s="5"/>
      <c r="W364" s="29"/>
    </row>
    <row r="365" spans="1:23" ht="12">
      <c r="A365" s="5"/>
      <c r="B365" s="5"/>
      <c r="C365" s="5"/>
      <c r="D365" s="5"/>
      <c r="E365" s="6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29"/>
      <c r="V365" s="5"/>
      <c r="W365" s="29"/>
    </row>
    <row r="366" spans="1:23" ht="12">
      <c r="A366" s="5"/>
      <c r="B366" s="5"/>
      <c r="C366" s="5"/>
      <c r="D366" s="5"/>
      <c r="E366" s="6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29"/>
      <c r="V366" s="5"/>
      <c r="W366" s="29"/>
    </row>
    <row r="367" spans="1:23" ht="12">
      <c r="A367" s="5"/>
      <c r="B367" s="5"/>
      <c r="C367" s="5"/>
      <c r="D367" s="5"/>
      <c r="E367" s="6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29"/>
      <c r="V367" s="5"/>
      <c r="W367" s="29"/>
    </row>
    <row r="368" spans="1:23" ht="12">
      <c r="A368" s="5"/>
      <c r="B368" s="5"/>
      <c r="C368" s="5"/>
      <c r="D368" s="5"/>
      <c r="E368" s="6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29"/>
      <c r="V368" s="5"/>
      <c r="W368" s="29"/>
    </row>
    <row r="369" spans="1:23" ht="12">
      <c r="A369" s="5"/>
      <c r="B369" s="5"/>
      <c r="C369" s="5"/>
      <c r="D369" s="5"/>
      <c r="E369" s="6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29"/>
      <c r="V369" s="5"/>
      <c r="W369" s="29"/>
    </row>
    <row r="370" spans="1:23" ht="12">
      <c r="A370" s="5"/>
      <c r="B370" s="5"/>
      <c r="C370" s="5"/>
      <c r="D370" s="5"/>
      <c r="E370" s="6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29"/>
      <c r="V370" s="5"/>
      <c r="W370" s="29"/>
    </row>
    <row r="371" spans="1:23" ht="12">
      <c r="A371" s="5"/>
      <c r="B371" s="5"/>
      <c r="C371" s="5"/>
      <c r="D371" s="5"/>
      <c r="E371" s="6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29"/>
      <c r="V371" s="5"/>
      <c r="W371" s="29"/>
    </row>
    <row r="372" spans="1:23" ht="12">
      <c r="A372" s="5"/>
      <c r="B372" s="5"/>
      <c r="C372" s="5"/>
      <c r="D372" s="5"/>
      <c r="E372" s="6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29"/>
      <c r="V372" s="5"/>
      <c r="W372" s="29"/>
    </row>
    <row r="373" spans="1:23" ht="12">
      <c r="A373" s="5"/>
      <c r="B373" s="5"/>
      <c r="C373" s="5"/>
      <c r="D373" s="5"/>
      <c r="E373" s="6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29"/>
      <c r="V373" s="5"/>
      <c r="W373" s="29"/>
    </row>
    <row r="374" spans="1:23" ht="12">
      <c r="A374" s="5"/>
      <c r="B374" s="5"/>
      <c r="C374" s="5"/>
      <c r="D374" s="5"/>
      <c r="E374" s="6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29"/>
      <c r="V374" s="5"/>
      <c r="W374" s="29"/>
    </row>
  </sheetData>
  <sheetProtection/>
  <mergeCells count="3">
    <mergeCell ref="C1:S1"/>
    <mergeCell ref="A2:X2"/>
    <mergeCell ref="A3:Y3"/>
  </mergeCells>
  <printOptions horizontalCentered="1"/>
  <pageMargins left="0.2" right="0.2" top="0.5" bottom="0.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2018-10-16T04:07:00Z</cp:lastPrinted>
  <dcterms:created xsi:type="dcterms:W3CDTF">2014-08-19T08:04:14Z</dcterms:created>
  <dcterms:modified xsi:type="dcterms:W3CDTF">2018-10-17T09:46:17Z</dcterms:modified>
  <cp:category/>
  <cp:version/>
  <cp:contentType/>
  <cp:contentStatus/>
</cp:coreProperties>
</file>